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G:\Shared drives\Treasury\Forms\"/>
    </mc:Choice>
  </mc:AlternateContent>
  <xr:revisionPtr revIDLastSave="0" documentId="13_ncr:1_{9805CEA4-D3C9-4F33-8B78-CE0CA7ED0266}" xr6:coauthVersionLast="47" xr6:coauthVersionMax="47" xr10:uidLastSave="{00000000-0000-0000-0000-000000000000}"/>
  <bookViews>
    <workbookView xWindow="-120" yWindow="-120" windowWidth="38640" windowHeight="15720" xr2:uid="{00000000-000D-0000-FFFF-FFFF00000000}"/>
  </bookViews>
  <sheets>
    <sheet name="Special Travel Request" sheetId="5" r:id="rId1"/>
  </sheets>
  <definedNames>
    <definedName name="_xlnm.Print_Area" localSheetId="0">'Special Travel Request'!$A$1:$Q$55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53" i="5" l="1"/>
  <c r="E52" i="5"/>
  <c r="E51" i="5"/>
  <c r="E50" i="5"/>
  <c r="N47" i="5"/>
  <c r="Q33" i="5" s="1"/>
  <c r="M47" i="5"/>
  <c r="Q31" i="5" s="1"/>
  <c r="L47" i="5"/>
  <c r="Q32" i="5" s="1"/>
  <c r="K47" i="5"/>
  <c r="Q30" i="5" s="1"/>
  <c r="J47" i="5"/>
  <c r="Q29" i="5" s="1"/>
  <c r="I47" i="5"/>
  <c r="Q28" i="5" s="1"/>
  <c r="H47" i="5"/>
  <c r="F47" i="5"/>
  <c r="H50" i="5" l="1"/>
  <c r="Q27" i="5" s="1"/>
  <c r="Q34" i="5" s="1"/>
  <c r="Q44" i="5" s="1"/>
  <c r="E53" i="5"/>
  <c r="E55" i="5" s="1"/>
</calcChain>
</file>

<file path=xl/sharedStrings.xml><?xml version="1.0" encoding="utf-8"?>
<sst xmlns="http://schemas.openxmlformats.org/spreadsheetml/2006/main" count="62" uniqueCount="58">
  <si>
    <t>Lodging</t>
  </si>
  <si>
    <t>Special Travel</t>
  </si>
  <si>
    <t>End last month</t>
  </si>
  <si>
    <t>Mil. This month</t>
  </si>
  <si>
    <t>For Office Use Only</t>
  </si>
  <si>
    <t>Total</t>
  </si>
  <si>
    <t>Odometer Reading</t>
  </si>
  <si>
    <t>Approved By:</t>
  </si>
  <si>
    <t>Date:</t>
  </si>
  <si>
    <t>Per Diem</t>
  </si>
  <si>
    <t>Airfare</t>
  </si>
  <si>
    <t>Car Rental</t>
  </si>
  <si>
    <t>Total SP TRAVEL</t>
  </si>
  <si>
    <t xml:space="preserve">Mileage Rate </t>
  </si>
  <si>
    <t>Mileage Rate (change rate as needed)</t>
  </si>
  <si>
    <t>Total Mileage</t>
  </si>
  <si>
    <t>Family Per Diem</t>
  </si>
  <si>
    <t>Single Per Diem</t>
  </si>
  <si>
    <t xml:space="preserve"> Total</t>
  </si>
  <si>
    <t>Personal Miles</t>
  </si>
  <si>
    <t>Business Miles</t>
  </si>
  <si>
    <t>Mileage</t>
  </si>
  <si>
    <t>Reg. Fees</t>
  </si>
  <si>
    <t>Car Rental/Gas</t>
  </si>
  <si>
    <t>End this month</t>
  </si>
  <si>
    <t>TR Misc.</t>
  </si>
  <si>
    <t>Car 1</t>
  </si>
  <si>
    <t>Car 2</t>
  </si>
  <si>
    <t>TOTAL</t>
  </si>
  <si>
    <t>Submit via Laserfiche</t>
  </si>
  <si>
    <t>Single 1-Meal</t>
  </si>
  <si>
    <t>Fam - 1 Meal</t>
  </si>
  <si>
    <t>Taxable-Family</t>
  </si>
  <si>
    <t xml:space="preserve">Taxable Per Diem </t>
  </si>
  <si>
    <t>Reimbursed through payroll</t>
  </si>
  <si>
    <t>Advance</t>
  </si>
  <si>
    <t>Meeting Registration</t>
  </si>
  <si>
    <t xml:space="preserve">"Embracing Carolina with the Compassionate Call of Christ" </t>
  </si>
  <si>
    <t>Use only if you prefer to use for Activity and Special Travel</t>
  </si>
  <si>
    <t>Day</t>
  </si>
  <si>
    <t>Carolina Confenrence of SDA</t>
  </si>
  <si>
    <t>Employee Name:</t>
  </si>
  <si>
    <t>Month</t>
  </si>
  <si>
    <t>Year</t>
  </si>
  <si>
    <t>Advance Deduc.</t>
  </si>
  <si>
    <t>Purpose &amp; Destination of Travel</t>
  </si>
  <si>
    <t>Reg. Mileage</t>
  </si>
  <si>
    <t>Note: If you receive a travel budget, enter per diem for out of Conference Travel only.</t>
  </si>
  <si>
    <t>Jan-Dec 2025</t>
  </si>
  <si>
    <t>If $120 is requested and the spouse is not required to attend, the excess amount ($60) will be taxable,  and spouse's per diem request will be processed through payroll.</t>
  </si>
  <si>
    <t>*Travel Misc.</t>
  </si>
  <si>
    <t>*List Travel Misc. Explanation here if any:</t>
  </si>
  <si>
    <t>▪ Mileage - whole numbers only.</t>
  </si>
  <si>
    <t>▪ Per Diem - Select from drop-down menu in cell: $60 single (overnight stay) | $120 Fam (overnight stay)   |   $20 Single 1-Meal | $40 Fam 1-Meal</t>
  </si>
  <si>
    <t>▪ Receipt must be submitted for Lodging, Airfare,  Meeting Registration,  Car Rental/Gas</t>
  </si>
  <si>
    <t>Office Notes:</t>
  </si>
  <si>
    <t>2026 Employee Activity and Special Travel Expense</t>
  </si>
  <si>
    <t>Jan-Dec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</si>
</sst>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&quot;₩&quot;* #,##0.00_-;\-&quot;₩&quot;* #,##0.00_-;_-&quot;₩&quot;* &quot;-&quot;??_-;_-@_-"/>
    <numFmt numFmtId="165" formatCode="m/d/yy;@"/>
  </numFmts>
  <fonts count="55">
    <font>
      <sz val="10"/>
      <name val="Arial"/>
      <charset val="129"/>
    </font>
    <font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9"/>
      <name val="Arial"/>
      <family val="2"/>
    </font>
    <font>
      <b/>
      <sz val="8"/>
      <name val="Arial"/>
      <family val="2"/>
    </font>
    <font>
      <sz val="16"/>
      <name val="Arial"/>
      <family val="2"/>
    </font>
    <font>
      <u/>
      <sz val="16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0"/>
      <color rgb="FFFF0000"/>
      <name val="Arial"/>
      <family val="2"/>
    </font>
    <font>
      <b/>
      <sz val="8"/>
      <color rgb="FFFF0000"/>
      <name val="Arial"/>
      <family val="2"/>
    </font>
    <font>
      <b/>
      <sz val="12"/>
      <color rgb="FFFF0000"/>
      <name val="Arial"/>
      <family val="2"/>
    </font>
    <font>
      <b/>
      <sz val="9"/>
      <color rgb="FFFF0000"/>
      <name val="Arial"/>
      <family val="2"/>
    </font>
    <font>
      <b/>
      <sz val="11"/>
      <color rgb="FFFF0000"/>
      <name val="Arial"/>
      <family val="2"/>
    </font>
    <font>
      <b/>
      <sz val="11"/>
      <color theme="0"/>
      <name val="Arial"/>
      <family val="2"/>
    </font>
    <font>
      <b/>
      <sz val="12"/>
      <color theme="0"/>
      <name val="Arial"/>
      <family val="2"/>
    </font>
    <font>
      <b/>
      <sz val="14"/>
      <color rgb="FFFF0000"/>
      <name val="Arial"/>
      <family val="2"/>
    </font>
    <font>
      <b/>
      <sz val="9"/>
      <color theme="0"/>
      <name val="Arial"/>
      <family val="2"/>
    </font>
    <font>
      <b/>
      <sz val="14"/>
      <color theme="0"/>
      <name val="Arial"/>
      <family val="2"/>
    </font>
    <font>
      <sz val="10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sz val="10.5"/>
      <name val="Arial"/>
      <family val="2"/>
    </font>
    <font>
      <u/>
      <sz val="16"/>
      <color theme="0"/>
      <name val="Arial"/>
      <family val="2"/>
    </font>
    <font>
      <i/>
      <sz val="9"/>
      <name val="Arial"/>
      <family val="2"/>
    </font>
    <font>
      <sz val="8"/>
      <color theme="0"/>
      <name val="Arial"/>
      <family val="2"/>
    </font>
    <font>
      <b/>
      <sz val="16"/>
      <name val="Arial"/>
      <family val="2"/>
    </font>
    <font>
      <sz val="14"/>
      <name val="Arial"/>
      <family val="2"/>
    </font>
    <font>
      <i/>
      <sz val="10"/>
      <name val="Arial"/>
      <family val="2"/>
    </font>
    <font>
      <sz val="9"/>
      <color theme="1"/>
      <name val="Arial"/>
      <family val="2"/>
    </font>
    <font>
      <b/>
      <sz val="14"/>
      <color theme="3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00000"/>
        <bgColor indexed="64"/>
      </patternFill>
    </fill>
  </fills>
  <borders count="4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ck">
        <color indexed="64"/>
      </right>
      <top style="double">
        <color indexed="64"/>
      </top>
      <bottom style="double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thin">
        <color theme="0"/>
      </right>
      <top style="double">
        <color indexed="64"/>
      </top>
      <bottom style="double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45">
    <xf numFmtId="0" fontId="0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5" borderId="0" applyNumberFormat="0" applyBorder="0" applyAlignment="0" applyProtection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9" borderId="0" applyNumberFormat="0" applyBorder="0" applyAlignment="0" applyProtection="0"/>
    <xf numFmtId="0" fontId="12" fillId="3" borderId="0" applyNumberFormat="0" applyBorder="0" applyAlignment="0" applyProtection="0"/>
    <xf numFmtId="0" fontId="13" fillId="20" borderId="1" applyNumberFormat="0" applyAlignment="0" applyProtection="0"/>
    <xf numFmtId="0" fontId="14" fillId="21" borderId="2" applyNumberFormat="0" applyAlignment="0" applyProtection="0"/>
    <xf numFmtId="164" fontId="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6" fillId="4" borderId="0" applyNumberFormat="0" applyBorder="0" applyAlignment="0" applyProtection="0"/>
    <xf numFmtId="0" fontId="17" fillId="0" borderId="3" applyNumberFormat="0" applyFill="0" applyAlignment="0" applyProtection="0"/>
    <xf numFmtId="0" fontId="18" fillId="0" borderId="4" applyNumberFormat="0" applyFill="0" applyAlignment="0" applyProtection="0"/>
    <xf numFmtId="0" fontId="19" fillId="0" borderId="5" applyNumberFormat="0" applyFill="0" applyAlignment="0" applyProtection="0"/>
    <xf numFmtId="0" fontId="19" fillId="0" borderId="0" applyNumberForma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20" fillId="7" borderId="1" applyNumberFormat="0" applyAlignment="0" applyProtection="0"/>
    <xf numFmtId="0" fontId="21" fillId="0" borderId="6" applyNumberFormat="0" applyFill="0" applyAlignment="0" applyProtection="0"/>
    <xf numFmtId="0" fontId="22" fillId="22" borderId="0" applyNumberFormat="0" applyBorder="0" applyAlignment="0" applyProtection="0"/>
    <xf numFmtId="0" fontId="2" fillId="0" borderId="0"/>
    <xf numFmtId="0" fontId="7" fillId="23" borderId="7" applyNumberFormat="0" applyFont="0" applyAlignment="0" applyProtection="0"/>
    <xf numFmtId="0" fontId="23" fillId="20" borderId="8" applyNumberFormat="0" applyAlignment="0" applyProtection="0"/>
    <xf numFmtId="0" fontId="24" fillId="0" borderId="0" applyNumberFormat="0" applyFill="0" applyBorder="0" applyAlignment="0" applyProtection="0"/>
    <xf numFmtId="0" fontId="25" fillId="0" borderId="9" applyNumberFormat="0" applyFill="0" applyAlignment="0" applyProtection="0"/>
    <xf numFmtId="0" fontId="26" fillId="0" borderId="0" applyNumberFormat="0" applyFill="0" applyBorder="0" applyAlignment="0" applyProtection="0"/>
  </cellStyleXfs>
  <cellXfs count="206">
    <xf numFmtId="0" fontId="0" fillId="0" borderId="0" xfId="0"/>
    <xf numFmtId="2" fontId="33" fillId="0" borderId="11" xfId="0" applyNumberFormat="1" applyFont="1" applyBorder="1"/>
    <xf numFmtId="1" fontId="9" fillId="0" borderId="11" xfId="39" applyNumberFormat="1" applyFont="1" applyBorder="1" applyAlignment="1">
      <alignment horizontal="center"/>
    </xf>
    <xf numFmtId="0" fontId="27" fillId="0" borderId="11" xfId="0" applyFont="1" applyBorder="1" applyAlignment="1">
      <alignment horizontal="center"/>
    </xf>
    <xf numFmtId="0" fontId="29" fillId="0" borderId="0" xfId="0" applyFont="1"/>
    <xf numFmtId="0" fontId="31" fillId="0" borderId="0" xfId="0" applyFont="1"/>
    <xf numFmtId="2" fontId="34" fillId="0" borderId="11" xfId="0" applyNumberFormat="1" applyFont="1" applyBorder="1"/>
    <xf numFmtId="0" fontId="28" fillId="0" borderId="11" xfId="0" applyFont="1" applyBorder="1"/>
    <xf numFmtId="44" fontId="28" fillId="0" borderId="19" xfId="28" applyNumberFormat="1" applyFont="1" applyBorder="1" applyAlignment="1">
      <alignment horizontal="center"/>
    </xf>
    <xf numFmtId="1" fontId="28" fillId="0" borderId="19" xfId="39" applyNumberFormat="1" applyFont="1" applyBorder="1"/>
    <xf numFmtId="0" fontId="28" fillId="0" borderId="20" xfId="0" applyFont="1" applyBorder="1"/>
    <xf numFmtId="0" fontId="35" fillId="0" borderId="21" xfId="0" applyFont="1" applyBorder="1" applyAlignment="1">
      <alignment horizontal="right"/>
    </xf>
    <xf numFmtId="0" fontId="36" fillId="0" borderId="11" xfId="0" applyFont="1" applyBorder="1"/>
    <xf numFmtId="1" fontId="9" fillId="0" borderId="13" xfId="39" applyNumberFormat="1" applyFont="1" applyBorder="1" applyAlignment="1">
      <alignment horizontal="center"/>
    </xf>
    <xf numFmtId="1" fontId="6" fillId="0" borderId="19" xfId="39" applyNumberFormat="1" applyFont="1" applyBorder="1"/>
    <xf numFmtId="1" fontId="5" fillId="0" borderId="11" xfId="39" applyNumberFormat="1" applyFont="1" applyBorder="1" applyAlignment="1">
      <alignment horizontal="center" vertical="center"/>
    </xf>
    <xf numFmtId="1" fontId="5" fillId="0" borderId="13" xfId="39" applyNumberFormat="1" applyFont="1" applyBorder="1" applyAlignment="1">
      <alignment horizontal="center" vertical="center"/>
    </xf>
    <xf numFmtId="2" fontId="5" fillId="0" borderId="11" xfId="39" applyNumberFormat="1" applyFont="1" applyBorder="1" applyAlignment="1">
      <alignment horizontal="center" vertical="center"/>
    </xf>
    <xf numFmtId="43" fontId="5" fillId="0" borderId="11" xfId="39" applyNumberFormat="1" applyFont="1" applyBorder="1" applyAlignment="1">
      <alignment horizontal="center" vertical="center"/>
    </xf>
    <xf numFmtId="0" fontId="6" fillId="0" borderId="13" xfId="39" applyFont="1" applyBorder="1" applyAlignment="1">
      <alignment horizontal="left"/>
    </xf>
    <xf numFmtId="0" fontId="6" fillId="0" borderId="14" xfId="39" applyFont="1" applyBorder="1" applyAlignment="1">
      <alignment horizontal="right"/>
    </xf>
    <xf numFmtId="0" fontId="28" fillId="0" borderId="19" xfId="0" applyFont="1" applyBorder="1"/>
    <xf numFmtId="0" fontId="4" fillId="0" borderId="14" xfId="0" applyFont="1" applyBorder="1" applyAlignment="1">
      <alignment horizontal="right"/>
    </xf>
    <xf numFmtId="0" fontId="27" fillId="0" borderId="11" xfId="39" applyFont="1" applyBorder="1" applyAlignment="1">
      <alignment horizontal="left"/>
    </xf>
    <xf numFmtId="0" fontId="27" fillId="0" borderId="14" xfId="39" applyFont="1" applyBorder="1" applyAlignment="1">
      <alignment horizontal="left"/>
    </xf>
    <xf numFmtId="0" fontId="27" fillId="0" borderId="23" xfId="0" applyFont="1" applyBorder="1" applyAlignment="1">
      <alignment horizontal="left" vertical="distributed"/>
    </xf>
    <xf numFmtId="0" fontId="27" fillId="0" borderId="11" xfId="39" applyFont="1" applyBorder="1"/>
    <xf numFmtId="0" fontId="9" fillId="0" borderId="11" xfId="39" applyFont="1" applyBorder="1" applyAlignment="1">
      <alignment horizontal="center"/>
    </xf>
    <xf numFmtId="0" fontId="27" fillId="0" borderId="11" xfId="0" applyFont="1" applyBorder="1" applyAlignment="1">
      <alignment horizontal="center" vertical="distributed"/>
    </xf>
    <xf numFmtId="0" fontId="27" fillId="0" borderId="19" xfId="39" applyFont="1" applyBorder="1"/>
    <xf numFmtId="37" fontId="5" fillId="0" borderId="24" xfId="39" applyNumberFormat="1" applyFont="1" applyBorder="1" applyAlignment="1">
      <alignment horizontal="right"/>
    </xf>
    <xf numFmtId="37" fontId="5" fillId="0" borderId="11" xfId="0" applyNumberFormat="1" applyFont="1" applyBorder="1"/>
    <xf numFmtId="37" fontId="5" fillId="0" borderId="17" xfId="0" applyNumberFormat="1" applyFont="1" applyBorder="1" applyAlignment="1">
      <alignment vertical="distributed"/>
    </xf>
    <xf numFmtId="37" fontId="5" fillId="0" borderId="11" xfId="39" applyNumberFormat="1" applyFont="1" applyBorder="1" applyAlignment="1">
      <alignment horizontal="right"/>
    </xf>
    <xf numFmtId="37" fontId="5" fillId="24" borderId="14" xfId="39" applyNumberFormat="1" applyFont="1" applyFill="1" applyBorder="1" applyAlignment="1">
      <alignment horizontal="right"/>
    </xf>
    <xf numFmtId="43" fontId="5" fillId="0" borderId="14" xfId="39" applyNumberFormat="1" applyFont="1" applyBorder="1" applyAlignment="1">
      <alignment horizontal="center" vertical="center"/>
    </xf>
    <xf numFmtId="43" fontId="5" fillId="0" borderId="14" xfId="39" applyNumberFormat="1" applyFont="1" applyBorder="1" applyAlignment="1">
      <alignment horizontal="left" vertical="center"/>
    </xf>
    <xf numFmtId="1" fontId="5" fillId="0" borderId="23" xfId="39" applyNumberFormat="1" applyFont="1" applyBorder="1" applyAlignment="1">
      <alignment horizontal="center" vertical="center"/>
    </xf>
    <xf numFmtId="1" fontId="5" fillId="0" borderId="22" xfId="39" applyNumberFormat="1" applyFont="1" applyBorder="1" applyAlignment="1">
      <alignment horizontal="center" vertical="center"/>
    </xf>
    <xf numFmtId="2" fontId="5" fillId="0" borderId="22" xfId="39" applyNumberFormat="1" applyFont="1" applyBorder="1" applyAlignment="1">
      <alignment horizontal="center" vertical="center"/>
    </xf>
    <xf numFmtId="43" fontId="5" fillId="0" borderId="22" xfId="39" applyNumberFormat="1" applyFont="1" applyBorder="1" applyAlignment="1">
      <alignment horizontal="center" vertical="center"/>
    </xf>
    <xf numFmtId="43" fontId="5" fillId="0" borderId="25" xfId="39" applyNumberFormat="1" applyFont="1" applyBorder="1" applyAlignment="1">
      <alignment horizontal="center" vertical="center"/>
    </xf>
    <xf numFmtId="37" fontId="5" fillId="0" borderId="13" xfId="39" applyNumberFormat="1" applyFont="1" applyBorder="1" applyAlignment="1">
      <alignment horizontal="right"/>
    </xf>
    <xf numFmtId="0" fontId="27" fillId="0" borderId="11" xfId="0" applyFont="1" applyBorder="1" applyAlignment="1">
      <alignment horizontal="left"/>
    </xf>
    <xf numFmtId="0" fontId="9" fillId="0" borderId="26" xfId="39" applyFont="1" applyBorder="1" applyAlignment="1">
      <alignment horizontal="center"/>
    </xf>
    <xf numFmtId="0" fontId="8" fillId="25" borderId="0" xfId="0" applyFont="1" applyFill="1" applyAlignment="1">
      <alignment horizontal="center"/>
    </xf>
    <xf numFmtId="1" fontId="5" fillId="25" borderId="13" xfId="39" applyNumberFormat="1" applyFont="1" applyFill="1" applyBorder="1" applyAlignment="1">
      <alignment horizontal="center" vertical="center"/>
    </xf>
    <xf numFmtId="1" fontId="9" fillId="25" borderId="13" xfId="39" applyNumberFormat="1" applyFont="1" applyFill="1" applyBorder="1" applyAlignment="1">
      <alignment horizontal="center"/>
    </xf>
    <xf numFmtId="0" fontId="27" fillId="25" borderId="23" xfId="0" applyFont="1" applyFill="1" applyBorder="1" applyAlignment="1">
      <alignment horizontal="left" vertical="distributed"/>
    </xf>
    <xf numFmtId="0" fontId="27" fillId="25" borderId="11" xfId="0" applyFont="1" applyFill="1" applyBorder="1" applyAlignment="1">
      <alignment horizontal="center" vertical="distributed"/>
    </xf>
    <xf numFmtId="37" fontId="5" fillId="25" borderId="17" xfId="0" applyNumberFormat="1" applyFont="1" applyFill="1" applyBorder="1" applyAlignment="1">
      <alignment vertical="distributed"/>
    </xf>
    <xf numFmtId="37" fontId="5" fillId="25" borderId="11" xfId="39" applyNumberFormat="1" applyFont="1" applyFill="1" applyBorder="1" applyAlignment="1">
      <alignment horizontal="right"/>
    </xf>
    <xf numFmtId="37" fontId="5" fillId="25" borderId="13" xfId="39" applyNumberFormat="1" applyFont="1" applyFill="1" applyBorder="1" applyAlignment="1">
      <alignment horizontal="right"/>
    </xf>
    <xf numFmtId="37" fontId="5" fillId="0" borderId="13" xfId="0" applyNumberFormat="1" applyFont="1" applyBorder="1"/>
    <xf numFmtId="0" fontId="27" fillId="24" borderId="22" xfId="39" applyFont="1" applyFill="1" applyBorder="1"/>
    <xf numFmtId="0" fontId="27" fillId="0" borderId="29" xfId="39" applyFont="1" applyBorder="1"/>
    <xf numFmtId="0" fontId="2" fillId="0" borderId="0" xfId="39"/>
    <xf numFmtId="0" fontId="8" fillId="0" borderId="0" xfId="0" applyFont="1"/>
    <xf numFmtId="0" fontId="6" fillId="0" borderId="15" xfId="39" applyFont="1" applyBorder="1" applyAlignment="1">
      <alignment horizontal="right"/>
    </xf>
    <xf numFmtId="0" fontId="40" fillId="0" borderId="0" xfId="0" applyFont="1" applyAlignment="1">
      <alignment horizontal="left"/>
    </xf>
    <xf numFmtId="6" fontId="36" fillId="0" borderId="11" xfId="0" applyNumberFormat="1" applyFont="1" applyBorder="1"/>
    <xf numFmtId="37" fontId="5" fillId="24" borderId="24" xfId="39" applyNumberFormat="1" applyFont="1" applyFill="1" applyBorder="1" applyAlignment="1">
      <alignment horizontal="right"/>
    </xf>
    <xf numFmtId="37" fontId="5" fillId="0" borderId="19" xfId="39" applyNumberFormat="1" applyFont="1" applyBorder="1" applyAlignment="1">
      <alignment horizontal="right"/>
    </xf>
    <xf numFmtId="37" fontId="5" fillId="0" borderId="20" xfId="39" applyNumberFormat="1" applyFont="1" applyBorder="1" applyAlignment="1">
      <alignment horizontal="right"/>
    </xf>
    <xf numFmtId="37" fontId="5" fillId="25" borderId="20" xfId="39" applyNumberFormat="1" applyFont="1" applyFill="1" applyBorder="1" applyAlignment="1">
      <alignment horizontal="right"/>
    </xf>
    <xf numFmtId="0" fontId="36" fillId="0" borderId="19" xfId="0" applyFont="1" applyBorder="1"/>
    <xf numFmtId="6" fontId="36" fillId="0" borderId="19" xfId="0" applyNumberFormat="1" applyFont="1" applyBorder="1"/>
    <xf numFmtId="0" fontId="1" fillId="0" borderId="0" xfId="0" applyFont="1"/>
    <xf numFmtId="0" fontId="46" fillId="0" borderId="0" xfId="0" applyFont="1" applyAlignment="1">
      <alignment horizontal="left"/>
    </xf>
    <xf numFmtId="0" fontId="5" fillId="25" borderId="23" xfId="0" applyFont="1" applyFill="1" applyBorder="1" applyAlignment="1">
      <alignment horizontal="center" vertical="center"/>
    </xf>
    <xf numFmtId="0" fontId="5" fillId="0" borderId="22" xfId="0" applyFont="1" applyBorder="1" applyAlignment="1">
      <alignment horizontal="center" wrapText="1"/>
    </xf>
    <xf numFmtId="0" fontId="47" fillId="0" borderId="0" xfId="35" applyFont="1" applyFill="1" applyBorder="1" applyAlignment="1" applyProtection="1">
      <alignment horizontal="center"/>
    </xf>
    <xf numFmtId="0" fontId="33" fillId="0" borderId="0" xfId="39" applyFont="1"/>
    <xf numFmtId="0" fontId="33" fillId="0" borderId="0" xfId="0" applyFont="1"/>
    <xf numFmtId="0" fontId="33" fillId="0" borderId="0" xfId="0" applyFont="1" applyAlignment="1">
      <alignment horizontal="center"/>
    </xf>
    <xf numFmtId="0" fontId="47" fillId="30" borderId="0" xfId="35" applyFont="1" applyFill="1" applyBorder="1" applyAlignment="1" applyProtection="1"/>
    <xf numFmtId="1" fontId="5" fillId="0" borderId="11" xfId="39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48" fillId="0" borderId="0" xfId="0" applyFont="1" applyAlignment="1">
      <alignment horizontal="left"/>
    </xf>
    <xf numFmtId="0" fontId="5" fillId="0" borderId="22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25" borderId="13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31" borderId="0" xfId="0" applyFont="1" applyFill="1" applyAlignment="1">
      <alignment horizontal="center"/>
    </xf>
    <xf numFmtId="0" fontId="43" fillId="31" borderId="0" xfId="0" applyFont="1" applyFill="1" applyAlignment="1">
      <alignment horizontal="left"/>
    </xf>
    <xf numFmtId="0" fontId="49" fillId="32" borderId="11" xfId="0" applyFont="1" applyFill="1" applyBorder="1" applyAlignment="1">
      <alignment horizontal="center" vertical="center" wrapText="1"/>
    </xf>
    <xf numFmtId="0" fontId="52" fillId="0" borderId="0" xfId="0" applyFont="1" applyAlignment="1">
      <alignment horizontal="left"/>
    </xf>
    <xf numFmtId="0" fontId="54" fillId="0" borderId="18" xfId="0" applyFont="1" applyBorder="1" applyAlignment="1">
      <alignment vertical="center" wrapText="1"/>
    </xf>
    <xf numFmtId="0" fontId="1" fillId="0" borderId="0" xfId="0" applyFont="1" applyAlignment="1">
      <alignment vertical="distributed"/>
    </xf>
    <xf numFmtId="43" fontId="27" fillId="0" borderId="11" xfId="0" applyNumberFormat="1" applyFont="1" applyBorder="1"/>
    <xf numFmtId="8" fontId="35" fillId="0" borderId="37" xfId="0" applyNumberFormat="1" applyFont="1" applyBorder="1" applyAlignment="1">
      <alignment horizontal="right"/>
    </xf>
    <xf numFmtId="0" fontId="1" fillId="0" borderId="21" xfId="0" applyFont="1" applyBorder="1"/>
    <xf numFmtId="37" fontId="5" fillId="0" borderId="14" xfId="39" applyNumberFormat="1" applyFont="1" applyBorder="1" applyAlignment="1">
      <alignment horizontal="right"/>
    </xf>
    <xf numFmtId="37" fontId="5" fillId="25" borderId="14" xfId="39" applyNumberFormat="1" applyFont="1" applyFill="1" applyBorder="1" applyAlignment="1">
      <alignment horizontal="right"/>
    </xf>
    <xf numFmtId="0" fontId="54" fillId="0" borderId="38" xfId="0" applyFont="1" applyBorder="1" applyAlignment="1">
      <alignment vertical="center" wrapText="1"/>
    </xf>
    <xf numFmtId="0" fontId="54" fillId="0" borderId="0" xfId="0" applyFont="1" applyAlignment="1">
      <alignment vertical="center" wrapText="1"/>
    </xf>
    <xf numFmtId="1" fontId="1" fillId="0" borderId="12" xfId="39" applyNumberFormat="1" applyFont="1" applyBorder="1" applyAlignment="1">
      <alignment horizontal="center"/>
    </xf>
    <xf numFmtId="1" fontId="1" fillId="0" borderId="39" xfId="39" applyNumberFormat="1" applyFont="1" applyBorder="1" applyAlignment="1">
      <alignment horizontal="center"/>
    </xf>
    <xf numFmtId="1" fontId="1" fillId="0" borderId="40" xfId="39" applyNumberFormat="1" applyFont="1" applyBorder="1" applyAlignment="1">
      <alignment horizontal="center"/>
    </xf>
    <xf numFmtId="0" fontId="30" fillId="0" borderId="22" xfId="39" applyFont="1" applyBorder="1"/>
    <xf numFmtId="0" fontId="9" fillId="0" borderId="11" xfId="39" applyFont="1" applyBorder="1" applyAlignment="1">
      <alignment horizontal="left"/>
    </xf>
    <xf numFmtId="0" fontId="27" fillId="0" borderId="14" xfId="39" applyFont="1" applyBorder="1"/>
    <xf numFmtId="0" fontId="27" fillId="24" borderId="11" xfId="39" applyFont="1" applyFill="1" applyBorder="1"/>
    <xf numFmtId="1" fontId="1" fillId="0" borderId="16" xfId="39" applyNumberFormat="1" applyFont="1" applyBorder="1" applyAlignment="1">
      <alignment horizontal="center"/>
    </xf>
    <xf numFmtId="1" fontId="1" fillId="0" borderId="11" xfId="39" applyNumberFormat="1" applyFont="1" applyBorder="1" applyAlignment="1">
      <alignment horizontal="center" textRotation="90"/>
    </xf>
    <xf numFmtId="1" fontId="1" fillId="0" borderId="14" xfId="39" applyNumberFormat="1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0" fontId="27" fillId="0" borderId="14" xfId="0" applyFont="1" applyBorder="1" applyAlignment="1">
      <alignment horizontal="center"/>
    </xf>
    <xf numFmtId="0" fontId="5" fillId="0" borderId="25" xfId="0" applyFont="1" applyBorder="1" applyAlignment="1">
      <alignment horizontal="center" wrapText="1"/>
    </xf>
    <xf numFmtId="1" fontId="9" fillId="0" borderId="14" xfId="39" applyNumberFormat="1" applyFont="1" applyBorder="1" applyAlignment="1">
      <alignment horizontal="center"/>
    </xf>
    <xf numFmtId="0" fontId="28" fillId="0" borderId="14" xfId="0" applyFont="1" applyBorder="1"/>
    <xf numFmtId="0" fontId="28" fillId="0" borderId="14" xfId="39" applyFont="1" applyBorder="1"/>
    <xf numFmtId="0" fontId="9" fillId="0" borderId="11" xfId="0" applyFont="1" applyBorder="1"/>
    <xf numFmtId="0" fontId="27" fillId="0" borderId="11" xfId="0" applyFont="1" applyBorder="1"/>
    <xf numFmtId="0" fontId="28" fillId="0" borderId="11" xfId="0" applyFont="1" applyBorder="1" applyAlignment="1">
      <alignment vertical="center"/>
    </xf>
    <xf numFmtId="0" fontId="5" fillId="0" borderId="11" xfId="0" applyFont="1" applyBorder="1"/>
    <xf numFmtId="0" fontId="9" fillId="0" borderId="11" xfId="0" applyFont="1" applyBorder="1" applyAlignment="1">
      <alignment horizontal="right"/>
    </xf>
    <xf numFmtId="1" fontId="31" fillId="0" borderId="11" xfId="39" applyNumberFormat="1" applyFont="1" applyBorder="1" applyAlignment="1">
      <alignment horizontal="left"/>
    </xf>
    <xf numFmtId="0" fontId="33" fillId="0" borderId="32" xfId="0" applyFont="1" applyBorder="1" applyAlignment="1">
      <alignment horizontal="center"/>
    </xf>
    <xf numFmtId="44" fontId="9" fillId="0" borderId="11" xfId="0" applyNumberFormat="1" applyFont="1" applyBorder="1"/>
    <xf numFmtId="44" fontId="9" fillId="0" borderId="11" xfId="39" applyNumberFormat="1" applyFont="1" applyBorder="1" applyAlignment="1">
      <alignment horizontal="left"/>
    </xf>
    <xf numFmtId="44" fontId="9" fillId="24" borderId="11" xfId="39" applyNumberFormat="1" applyFont="1" applyFill="1" applyBorder="1" applyAlignment="1">
      <alignment horizontal="left"/>
    </xf>
    <xf numFmtId="0" fontId="28" fillId="0" borderId="14" xfId="0" applyFont="1" applyBorder="1" applyAlignment="1">
      <alignment horizontal="right"/>
    </xf>
    <xf numFmtId="0" fontId="37" fillId="0" borderId="0" xfId="0" applyFont="1" applyAlignment="1">
      <alignment horizontal="center"/>
    </xf>
    <xf numFmtId="0" fontId="4" fillId="0" borderId="0" xfId="39" applyFont="1" applyAlignment="1">
      <alignment horizontal="center"/>
    </xf>
    <xf numFmtId="0" fontId="33" fillId="0" borderId="0" xfId="0" applyFont="1" applyAlignment="1">
      <alignment horizontal="center"/>
    </xf>
    <xf numFmtId="0" fontId="50" fillId="0" borderId="0" xfId="0" applyFont="1" applyAlignment="1">
      <alignment horizontal="center"/>
    </xf>
    <xf numFmtId="1" fontId="43" fillId="0" borderId="14" xfId="39" applyNumberFormat="1" applyFont="1" applyBorder="1" applyAlignment="1">
      <alignment horizontal="left"/>
    </xf>
    <xf numFmtId="1" fontId="43" fillId="0" borderId="15" xfId="39" applyNumberFormat="1" applyFont="1" applyBorder="1" applyAlignment="1">
      <alignment horizontal="left"/>
    </xf>
    <xf numFmtId="1" fontId="43" fillId="0" borderId="13" xfId="39" applyNumberFormat="1" applyFont="1" applyBorder="1" applyAlignment="1">
      <alignment horizontal="left"/>
    </xf>
    <xf numFmtId="1" fontId="1" fillId="0" borderId="15" xfId="39" applyNumberFormat="1" applyFont="1" applyBorder="1" applyAlignment="1">
      <alignment horizontal="left" vertical="center"/>
    </xf>
    <xf numFmtId="0" fontId="51" fillId="0" borderId="0" xfId="0" applyFont="1" applyAlignment="1">
      <alignment horizontal="center"/>
    </xf>
    <xf numFmtId="0" fontId="32" fillId="31" borderId="0" xfId="39" applyFont="1" applyFill="1" applyAlignment="1">
      <alignment horizontal="center"/>
    </xf>
    <xf numFmtId="0" fontId="42" fillId="30" borderId="34" xfId="39" applyFont="1" applyFill="1" applyBorder="1" applyAlignment="1">
      <alignment horizontal="center" vertical="center" wrapText="1"/>
    </xf>
    <xf numFmtId="0" fontId="28" fillId="0" borderId="34" xfId="39" applyFont="1" applyBorder="1" applyAlignment="1">
      <alignment horizontal="center" vertical="top" wrapText="1"/>
    </xf>
    <xf numFmtId="0" fontId="53" fillId="0" borderId="24" xfId="0" applyFont="1" applyBorder="1" applyAlignment="1">
      <alignment horizontal="center"/>
    </xf>
    <xf numFmtId="0" fontId="53" fillId="0" borderId="20" xfId="0" applyFont="1" applyBorder="1" applyAlignment="1">
      <alignment horizontal="center"/>
    </xf>
    <xf numFmtId="0" fontId="53" fillId="0" borderId="17" xfId="0" applyFont="1" applyBorder="1" applyAlignment="1">
      <alignment horizontal="center"/>
    </xf>
    <xf numFmtId="0" fontId="53" fillId="0" borderId="38" xfId="0" applyFont="1" applyBorder="1" applyAlignment="1">
      <alignment horizontal="center"/>
    </xf>
    <xf numFmtId="0" fontId="53" fillId="0" borderId="0" xfId="0" applyFont="1" applyAlignment="1">
      <alignment horizontal="center"/>
    </xf>
    <xf numFmtId="0" fontId="53" fillId="0" borderId="10" xfId="0" applyFont="1" applyBorder="1" applyAlignment="1">
      <alignment horizontal="center"/>
    </xf>
    <xf numFmtId="0" fontId="53" fillId="0" borderId="25" xfId="0" applyFont="1" applyBorder="1" applyAlignment="1">
      <alignment horizontal="center"/>
    </xf>
    <xf numFmtId="0" fontId="53" fillId="0" borderId="30" xfId="0" applyFont="1" applyBorder="1" applyAlignment="1">
      <alignment horizontal="center"/>
    </xf>
    <xf numFmtId="0" fontId="53" fillId="0" borderId="23" xfId="0" applyFont="1" applyBorder="1" applyAlignment="1">
      <alignment horizontal="center"/>
    </xf>
    <xf numFmtId="1" fontId="40" fillId="0" borderId="11" xfId="39" applyNumberFormat="1" applyFont="1" applyBorder="1" applyAlignment="1">
      <alignment horizontal="center" vertical="center" wrapText="1"/>
    </xf>
    <xf numFmtId="0" fontId="46" fillId="0" borderId="0" xfId="0" applyFont="1" applyAlignment="1">
      <alignment horizontal="left"/>
    </xf>
    <xf numFmtId="0" fontId="32" fillId="0" borderId="0" xfId="0" applyFont="1" applyAlignment="1">
      <alignment horizontal="left"/>
    </xf>
    <xf numFmtId="0" fontId="45" fillId="0" borderId="0" xfId="0" applyFont="1" applyAlignment="1">
      <alignment horizontal="left"/>
    </xf>
    <xf numFmtId="0" fontId="29" fillId="0" borderId="0" xfId="0" applyFont="1" applyAlignment="1">
      <alignment horizontal="center"/>
    </xf>
    <xf numFmtId="0" fontId="33" fillId="0" borderId="0" xfId="39" applyFont="1" applyAlignment="1">
      <alignment horizontal="center"/>
    </xf>
    <xf numFmtId="0" fontId="44" fillId="0" borderId="14" xfId="0" applyFont="1" applyBorder="1" applyAlignment="1">
      <alignment horizontal="left"/>
    </xf>
    <xf numFmtId="0" fontId="44" fillId="0" borderId="15" xfId="0" applyFont="1" applyBorder="1" applyAlignment="1">
      <alignment horizontal="left"/>
    </xf>
    <xf numFmtId="0" fontId="44" fillId="0" borderId="13" xfId="0" applyFont="1" applyBorder="1" applyAlignment="1">
      <alignment horizontal="left"/>
    </xf>
    <xf numFmtId="0" fontId="39" fillId="26" borderId="11" xfId="0" applyFont="1" applyFill="1" applyBorder="1" applyAlignment="1">
      <alignment horizontal="center"/>
    </xf>
    <xf numFmtId="0" fontId="39" fillId="26" borderId="12" xfId="0" applyFont="1" applyFill="1" applyBorder="1" applyAlignment="1">
      <alignment horizontal="center"/>
    </xf>
    <xf numFmtId="1" fontId="1" fillId="0" borderId="28" xfId="39" applyNumberFormat="1" applyFont="1" applyBorder="1" applyAlignment="1">
      <alignment horizontal="left" vertical="center"/>
    </xf>
    <xf numFmtId="1" fontId="1" fillId="0" borderId="13" xfId="39" applyNumberFormat="1" applyFont="1" applyBorder="1" applyAlignment="1">
      <alignment horizontal="left" vertical="center"/>
    </xf>
    <xf numFmtId="1" fontId="44" fillId="0" borderId="14" xfId="39" applyNumberFormat="1" applyFont="1" applyBorder="1" applyAlignment="1">
      <alignment horizontal="left"/>
    </xf>
    <xf numFmtId="1" fontId="44" fillId="0" borderId="15" xfId="39" applyNumberFormat="1" applyFont="1" applyBorder="1" applyAlignment="1">
      <alignment horizontal="left"/>
    </xf>
    <xf numFmtId="1" fontId="44" fillId="0" borderId="13" xfId="39" applyNumberFormat="1" applyFont="1" applyBorder="1" applyAlignment="1">
      <alignment horizontal="left"/>
    </xf>
    <xf numFmtId="6" fontId="33" fillId="0" borderId="32" xfId="0" applyNumberFormat="1" applyFont="1" applyBorder="1" applyAlignment="1">
      <alignment horizontal="center"/>
    </xf>
    <xf numFmtId="0" fontId="33" fillId="0" borderId="21" xfId="0" applyFont="1" applyBorder="1" applyAlignment="1">
      <alignment horizontal="center"/>
    </xf>
    <xf numFmtId="0" fontId="33" fillId="0" borderId="27" xfId="0" applyFont="1" applyBorder="1" applyAlignment="1">
      <alignment horizontal="center"/>
    </xf>
    <xf numFmtId="6" fontId="33" fillId="0" borderId="31" xfId="39" applyNumberFormat="1" applyFont="1" applyBorder="1" applyAlignment="1">
      <alignment horizontal="center"/>
    </xf>
    <xf numFmtId="0" fontId="33" fillId="0" borderId="21" xfId="39" applyFont="1" applyBorder="1" applyAlignment="1">
      <alignment horizontal="center"/>
    </xf>
    <xf numFmtId="44" fontId="6" fillId="0" borderId="19" xfId="28" applyNumberFormat="1" applyFont="1" applyBorder="1" applyAlignment="1">
      <alignment horizontal="center"/>
    </xf>
    <xf numFmtId="0" fontId="41" fillId="28" borderId="21" xfId="0" applyFont="1" applyFill="1" applyBorder="1"/>
    <xf numFmtId="0" fontId="41" fillId="28" borderId="35" xfId="0" applyFont="1" applyFill="1" applyBorder="1"/>
    <xf numFmtId="1" fontId="1" fillId="0" borderId="20" xfId="39" applyNumberFormat="1" applyFont="1" applyBorder="1" applyAlignment="1">
      <alignment horizontal="left" vertical="center"/>
    </xf>
    <xf numFmtId="6" fontId="41" fillId="28" borderId="31" xfId="39" applyNumberFormat="1" applyFont="1" applyFill="1" applyBorder="1" applyAlignment="1">
      <alignment horizontal="left"/>
    </xf>
    <xf numFmtId="6" fontId="41" fillId="28" borderId="21" xfId="39" applyNumberFormat="1" applyFont="1" applyFill="1" applyBorder="1" applyAlignment="1">
      <alignment horizontal="left"/>
    </xf>
    <xf numFmtId="0" fontId="39" fillId="30" borderId="41" xfId="0" applyFont="1" applyFill="1" applyBorder="1" applyAlignment="1">
      <alignment horizontal="center"/>
    </xf>
    <xf numFmtId="0" fontId="39" fillId="30" borderId="42" xfId="0" applyFont="1" applyFill="1" applyBorder="1" applyAlignment="1">
      <alignment horizontal="center"/>
    </xf>
    <xf numFmtId="0" fontId="39" fillId="30" borderId="44" xfId="0" applyFont="1" applyFill="1" applyBorder="1" applyAlignment="1">
      <alignment horizontal="center"/>
    </xf>
    <xf numFmtId="0" fontId="27" fillId="0" borderId="24" xfId="0" applyFont="1" applyBorder="1"/>
    <xf numFmtId="0" fontId="27" fillId="0" borderId="17" xfId="0" applyFont="1" applyBorder="1"/>
    <xf numFmtId="165" fontId="31" fillId="0" borderId="14" xfId="0" applyNumberFormat="1" applyFont="1" applyBorder="1" applyAlignment="1">
      <alignment horizontal="left"/>
    </xf>
    <xf numFmtId="165" fontId="31" fillId="0" borderId="13" xfId="0" applyNumberFormat="1" applyFont="1" applyBorder="1" applyAlignment="1">
      <alignment horizontal="left"/>
    </xf>
    <xf numFmtId="0" fontId="9" fillId="27" borderId="11" xfId="0" applyFont="1" applyFill="1" applyBorder="1" applyAlignment="1">
      <alignment horizontal="left" vertical="center"/>
    </xf>
    <xf numFmtId="0" fontId="9" fillId="27" borderId="14" xfId="0" applyFont="1" applyFill="1" applyBorder="1" applyAlignment="1">
      <alignment horizontal="left" vertical="center"/>
    </xf>
    <xf numFmtId="0" fontId="39" fillId="0" borderId="43" xfId="0" applyFont="1" applyBorder="1" applyAlignment="1">
      <alignment horizontal="center"/>
    </xf>
    <xf numFmtId="0" fontId="39" fillId="0" borderId="45" xfId="0" applyFont="1" applyBorder="1" applyAlignment="1">
      <alignment horizontal="center"/>
    </xf>
    <xf numFmtId="0" fontId="39" fillId="0" borderId="46" xfId="0" applyFont="1" applyBorder="1" applyAlignment="1">
      <alignment horizontal="center"/>
    </xf>
    <xf numFmtId="165" fontId="5" fillId="0" borderId="14" xfId="0" applyNumberFormat="1" applyFont="1" applyBorder="1" applyAlignment="1">
      <alignment horizontal="left"/>
    </xf>
    <xf numFmtId="165" fontId="5" fillId="0" borderId="13" xfId="0" applyNumberFormat="1" applyFont="1" applyBorder="1" applyAlignment="1">
      <alignment horizontal="left"/>
    </xf>
    <xf numFmtId="0" fontId="33" fillId="0" borderId="14" xfId="0" applyFont="1" applyBorder="1" applyAlignment="1">
      <alignment horizontal="center"/>
    </xf>
    <xf numFmtId="0" fontId="33" fillId="0" borderId="15" xfId="0" applyFont="1" applyBorder="1" applyAlignment="1">
      <alignment horizontal="center"/>
    </xf>
    <xf numFmtId="0" fontId="33" fillId="0" borderId="13" xfId="0" applyFont="1" applyBorder="1" applyAlignment="1">
      <alignment horizontal="center"/>
    </xf>
    <xf numFmtId="17" fontId="33" fillId="0" borderId="25" xfId="0" quotePrefix="1" applyNumberFormat="1" applyFont="1" applyBorder="1" applyAlignment="1">
      <alignment horizontal="center"/>
    </xf>
    <xf numFmtId="17" fontId="33" fillId="0" borderId="30" xfId="0" quotePrefix="1" applyNumberFormat="1" applyFont="1" applyBorder="1" applyAlignment="1">
      <alignment horizontal="center"/>
    </xf>
    <xf numFmtId="17" fontId="33" fillId="0" borderId="23" xfId="0" quotePrefix="1" applyNumberFormat="1" applyFont="1" applyBorder="1" applyAlignment="1">
      <alignment horizontal="center"/>
    </xf>
    <xf numFmtId="2" fontId="31" fillId="0" borderId="25" xfId="39" applyNumberFormat="1" applyFont="1" applyBorder="1" applyAlignment="1">
      <alignment horizontal="left"/>
    </xf>
    <xf numFmtId="2" fontId="31" fillId="0" borderId="23" xfId="39" applyNumberFormat="1" applyFont="1" applyBorder="1" applyAlignment="1">
      <alignment horizontal="left"/>
    </xf>
    <xf numFmtId="0" fontId="38" fillId="29" borderId="14" xfId="0" applyFont="1" applyFill="1" applyBorder="1" applyAlignment="1">
      <alignment horizontal="center"/>
    </xf>
    <xf numFmtId="0" fontId="38" fillId="29" borderId="15" xfId="0" applyFont="1" applyFill="1" applyBorder="1" applyAlignment="1">
      <alignment horizontal="center"/>
    </xf>
    <xf numFmtId="0" fontId="38" fillId="29" borderId="13" xfId="0" applyFont="1" applyFill="1" applyBorder="1" applyAlignment="1">
      <alignment horizontal="center"/>
    </xf>
    <xf numFmtId="0" fontId="54" fillId="0" borderId="24" xfId="0" applyFont="1" applyBorder="1" applyAlignment="1">
      <alignment horizontal="center" vertical="center" wrapText="1"/>
    </xf>
    <xf numFmtId="0" fontId="54" fillId="0" borderId="20" xfId="0" applyFont="1" applyBorder="1" applyAlignment="1">
      <alignment horizontal="center" vertical="center" wrapText="1"/>
    </xf>
    <xf numFmtId="0" fontId="54" fillId="0" borderId="33" xfId="0" applyFont="1" applyBorder="1" applyAlignment="1">
      <alignment horizontal="center" vertical="center" wrapText="1"/>
    </xf>
    <xf numFmtId="1" fontId="1" fillId="0" borderId="36" xfId="39" applyNumberFormat="1" applyFont="1" applyBorder="1" applyAlignment="1">
      <alignment horizontal="left" vertical="center" wrapText="1"/>
    </xf>
    <xf numFmtId="1" fontId="1" fillId="0" borderId="30" xfId="39" applyNumberFormat="1" applyFont="1" applyBorder="1" applyAlignment="1">
      <alignment horizontal="left" vertical="center" wrapText="1"/>
    </xf>
    <xf numFmtId="1" fontId="1" fillId="0" borderId="23" xfId="39" applyNumberFormat="1" applyFont="1" applyBorder="1" applyAlignment="1">
      <alignment horizontal="left" vertical="center" wrapText="1"/>
    </xf>
    <xf numFmtId="0" fontId="27" fillId="24" borderId="14" xfId="39" applyFont="1" applyFill="1" applyBorder="1" applyAlignment="1">
      <alignment horizontal="left"/>
    </xf>
    <xf numFmtId="0" fontId="27" fillId="24" borderId="13" xfId="39" applyFont="1" applyFill="1" applyBorder="1" applyAlignment="1">
      <alignment horizontal="left"/>
    </xf>
    <xf numFmtId="0" fontId="38" fillId="30" borderId="25" xfId="0" applyFont="1" applyFill="1" applyBorder="1" applyAlignment="1">
      <alignment horizontal="left"/>
    </xf>
    <xf numFmtId="0" fontId="38" fillId="30" borderId="30" xfId="0" applyFont="1" applyFill="1" applyBorder="1" applyAlignment="1">
      <alignment horizontal="left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urrency" xfId="28" builtinId="4"/>
    <cellStyle name="Explanatory Text" xfId="29" builtinId="53" customBuiltin="1"/>
    <cellStyle name="Good" xfId="30" builtinId="26" customBuiltin="1"/>
    <cellStyle name="Heading 1" xfId="31" builtinId="16" customBuiltin="1"/>
    <cellStyle name="Heading 2" xfId="32" builtinId="17" customBuiltin="1"/>
    <cellStyle name="Heading 3" xfId="33" builtinId="18" customBuiltin="1"/>
    <cellStyle name="Heading 4" xfId="34" builtinId="19" customBuiltin="1"/>
    <cellStyle name="Hyperlink" xfId="35" builtinId="8"/>
    <cellStyle name="Input" xfId="36" builtinId="20" customBuiltin="1"/>
    <cellStyle name="Linked Cell" xfId="37" builtinId="24" customBuiltin="1"/>
    <cellStyle name="Neutral" xfId="38" builtinId="28" customBuiltin="1"/>
    <cellStyle name="Normal" xfId="0" builtinId="0"/>
    <cellStyle name="Normal_Sheet1" xfId="39" xr:uid="{00000000-0005-0000-0000-000027000000}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1</xdr:rowOff>
    </xdr:from>
    <xdr:to>
      <xdr:col>2</xdr:col>
      <xdr:colOff>285750</xdr:colOff>
      <xdr:row>4</xdr:row>
      <xdr:rowOff>80963</xdr:rowOff>
    </xdr:to>
    <xdr:pic>
      <xdr:nvPicPr>
        <xdr:cNvPr id="2" name="Picture 1" descr="Seventh-Day Adventist Church Logo Vector (.PDF) Free Download">
          <a:extLst>
            <a:ext uri="{FF2B5EF4-FFF2-40B4-BE49-F238E27FC236}">
              <a16:creationId xmlns:a16="http://schemas.microsoft.com/office/drawing/2014/main" id="{50742EB2-76AD-4F1C-96FF-1D73D6DBAB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1"/>
          <a:ext cx="942975" cy="9572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report@carolinasda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56"/>
  <sheetViews>
    <sheetView tabSelected="1" zoomScaleNormal="100" workbookViewId="0">
      <selection sqref="A1:Q1"/>
    </sheetView>
  </sheetViews>
  <sheetFormatPr defaultRowHeight="12.75"/>
  <cols>
    <col min="1" max="1" width="3.7109375" style="67" customWidth="1"/>
    <col min="2" max="2" width="8.85546875" style="67" customWidth="1"/>
    <col min="3" max="3" width="10" style="67" customWidth="1"/>
    <col min="4" max="5" width="16.85546875" style="67" customWidth="1"/>
    <col min="6" max="6" width="6.28515625" style="88" customWidth="1"/>
    <col min="7" max="7" width="1.140625" style="88" customWidth="1"/>
    <col min="8" max="8" width="7.28515625" style="67" customWidth="1"/>
    <col min="9" max="9" width="5.28515625" style="67" customWidth="1"/>
    <col min="10" max="10" width="6.5703125" style="67" customWidth="1"/>
    <col min="11" max="11" width="7" style="67" customWidth="1"/>
    <col min="12" max="12" width="9.42578125" style="67" customWidth="1"/>
    <col min="13" max="13" width="8.85546875" style="67" customWidth="1"/>
    <col min="14" max="14" width="8.42578125" style="67" customWidth="1"/>
    <col min="15" max="15" width="13.140625" style="67" customWidth="1"/>
    <col min="16" max="16" width="6.5703125" style="67" customWidth="1"/>
    <col min="17" max="17" width="13.42578125" style="67" customWidth="1"/>
  </cols>
  <sheetData>
    <row r="1" spans="1:20" ht="20.25" customHeight="1">
      <c r="A1" s="126" t="s">
        <v>56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  <c r="R1" s="56"/>
    </row>
    <row r="2" spans="1:20" ht="20.25" customHeight="1">
      <c r="A2" s="131" t="s">
        <v>40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56"/>
    </row>
    <row r="3" spans="1:20" ht="8.25" customHeight="1">
      <c r="A3" s="148"/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56"/>
    </row>
    <row r="4" spans="1:20" ht="20.25" customHeight="1">
      <c r="A4" s="148"/>
      <c r="B4" s="148"/>
      <c r="C4" s="148"/>
      <c r="D4" s="72" t="s">
        <v>41</v>
      </c>
      <c r="E4" s="132"/>
      <c r="F4" s="132"/>
      <c r="G4" s="132"/>
      <c r="H4" s="125"/>
      <c r="I4" s="125"/>
      <c r="J4" s="73" t="s">
        <v>42</v>
      </c>
      <c r="K4" s="83"/>
      <c r="M4" s="74" t="s">
        <v>43</v>
      </c>
      <c r="N4" s="84">
        <v>2026</v>
      </c>
      <c r="O4" s="71"/>
      <c r="P4" s="71"/>
      <c r="Q4" s="71"/>
      <c r="R4" s="56"/>
    </row>
    <row r="5" spans="1:20" ht="8.25" customHeight="1">
      <c r="A5" s="148"/>
      <c r="B5" s="148"/>
      <c r="C5" s="148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56"/>
    </row>
    <row r="6" spans="1:20" ht="20.25" customHeight="1">
      <c r="A6" s="148"/>
      <c r="B6" s="148"/>
      <c r="C6" s="148"/>
      <c r="D6" s="124"/>
      <c r="E6" s="124"/>
      <c r="F6" s="75" t="s">
        <v>29</v>
      </c>
      <c r="G6" s="75"/>
      <c r="H6" s="75"/>
      <c r="I6" s="75"/>
      <c r="J6" s="75"/>
      <c r="K6" s="75"/>
      <c r="L6" s="123"/>
      <c r="M6" s="123"/>
      <c r="N6" s="123"/>
      <c r="O6" s="123"/>
      <c r="P6" s="123"/>
      <c r="Q6" s="123"/>
      <c r="R6" s="56"/>
    </row>
    <row r="7" spans="1:20" ht="20.25" customHeight="1">
      <c r="A7" s="59"/>
      <c r="B7" s="147" t="s">
        <v>52</v>
      </c>
      <c r="C7" s="147"/>
      <c r="D7" s="147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56"/>
    </row>
    <row r="8" spans="1:20" ht="20.25">
      <c r="A8" s="4"/>
      <c r="B8" s="145" t="s">
        <v>53</v>
      </c>
      <c r="C8" s="145"/>
      <c r="D8" s="145"/>
      <c r="E8" s="145"/>
      <c r="F8" s="145"/>
      <c r="G8" s="145"/>
      <c r="H8" s="145"/>
      <c r="I8" s="145"/>
      <c r="J8" s="145"/>
      <c r="K8" s="145"/>
      <c r="L8" s="145"/>
      <c r="M8" s="145"/>
      <c r="N8" s="145"/>
      <c r="O8" s="145"/>
      <c r="P8" s="145"/>
      <c r="Q8" s="145"/>
      <c r="R8" s="57"/>
      <c r="S8" s="57"/>
      <c r="T8" s="57"/>
    </row>
    <row r="9" spans="1:20" ht="20.25">
      <c r="A9" s="4"/>
      <c r="B9" s="86" t="s">
        <v>47</v>
      </c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57"/>
      <c r="S9" s="57"/>
      <c r="T9" s="57"/>
    </row>
    <row r="10" spans="1:20" ht="20.25">
      <c r="A10" s="4"/>
      <c r="B10" s="78" t="s">
        <v>49</v>
      </c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57"/>
      <c r="S10" s="57"/>
      <c r="T10" s="57"/>
    </row>
    <row r="11" spans="1:20" ht="7.5" customHeight="1">
      <c r="A11" s="148"/>
      <c r="B11" s="148"/>
      <c r="C11" s="148"/>
      <c r="D11" s="148"/>
      <c r="E11" s="148"/>
      <c r="F11" s="148"/>
      <c r="G11" s="148"/>
      <c r="H11" s="148"/>
      <c r="I11" s="148"/>
      <c r="J11" s="148"/>
      <c r="K11" s="148"/>
      <c r="L11" s="148"/>
      <c r="M11" s="148"/>
      <c r="N11" s="148"/>
      <c r="O11" s="148"/>
      <c r="P11" s="148"/>
      <c r="Q11" s="148"/>
      <c r="R11" s="57"/>
      <c r="S11" s="57"/>
      <c r="T11" s="57"/>
    </row>
    <row r="12" spans="1:20" ht="21" thickBot="1">
      <c r="A12" s="4"/>
      <c r="B12" s="146" t="s">
        <v>54</v>
      </c>
      <c r="C12" s="146"/>
      <c r="D12" s="146"/>
      <c r="E12" s="146"/>
      <c r="F12" s="146"/>
      <c r="G12" s="146"/>
      <c r="H12" s="146"/>
      <c r="I12" s="146"/>
      <c r="J12" s="146"/>
      <c r="K12" s="146"/>
      <c r="L12" s="146"/>
      <c r="M12" s="146"/>
      <c r="N12" s="146"/>
      <c r="O12" s="146"/>
      <c r="P12" s="146"/>
      <c r="Q12" s="146"/>
      <c r="R12" s="57"/>
      <c r="S12" s="57"/>
      <c r="T12" s="57"/>
    </row>
    <row r="13" spans="1:20" ht="40.5" customHeight="1" thickBot="1">
      <c r="A13" s="196" t="s">
        <v>37</v>
      </c>
      <c r="B13" s="197"/>
      <c r="C13" s="197"/>
      <c r="D13" s="197"/>
      <c r="E13" s="197"/>
      <c r="F13" s="198"/>
      <c r="G13" s="45"/>
      <c r="H13" s="133" t="s">
        <v>1</v>
      </c>
      <c r="I13" s="133"/>
      <c r="J13" s="133"/>
      <c r="K13" s="133"/>
      <c r="L13" s="133"/>
      <c r="M13" s="133"/>
      <c r="N13" s="133"/>
      <c r="O13" s="135" t="s">
        <v>51</v>
      </c>
      <c r="P13" s="136"/>
      <c r="Q13" s="137"/>
    </row>
    <row r="14" spans="1:20" ht="126" hidden="1" customHeight="1" thickTop="1" thickBot="1">
      <c r="A14" s="94"/>
      <c r="B14" s="95"/>
      <c r="C14" s="95"/>
      <c r="D14" s="95"/>
      <c r="E14" s="95"/>
      <c r="F14" s="87"/>
      <c r="G14" s="45"/>
      <c r="H14" s="134" t="s">
        <v>38</v>
      </c>
      <c r="I14" s="134"/>
      <c r="J14" s="134"/>
      <c r="K14" s="134"/>
      <c r="L14" s="134"/>
      <c r="M14" s="134"/>
      <c r="N14" s="134"/>
      <c r="O14" s="138"/>
      <c r="P14" s="139"/>
      <c r="Q14" s="140"/>
    </row>
    <row r="15" spans="1:20" ht="27" customHeight="1" thickTop="1">
      <c r="A15" s="104" t="s">
        <v>39</v>
      </c>
      <c r="B15" s="144" t="s">
        <v>45</v>
      </c>
      <c r="C15" s="144"/>
      <c r="D15" s="144"/>
      <c r="E15" s="144"/>
      <c r="F15" s="85" t="s">
        <v>46</v>
      </c>
      <c r="G15" s="69"/>
      <c r="H15" s="70" t="s">
        <v>21</v>
      </c>
      <c r="I15" s="70" t="s">
        <v>9</v>
      </c>
      <c r="J15" s="70" t="s">
        <v>0</v>
      </c>
      <c r="K15" s="70" t="s">
        <v>10</v>
      </c>
      <c r="L15" s="70" t="s">
        <v>36</v>
      </c>
      <c r="M15" s="70" t="s">
        <v>23</v>
      </c>
      <c r="N15" s="108" t="s">
        <v>50</v>
      </c>
      <c r="O15" s="141"/>
      <c r="P15" s="142"/>
      <c r="Q15" s="143"/>
    </row>
    <row r="16" spans="1:20" s="5" customFormat="1" ht="18" customHeight="1">
      <c r="A16" s="103">
        <v>1</v>
      </c>
      <c r="B16" s="199"/>
      <c r="C16" s="200"/>
      <c r="D16" s="200"/>
      <c r="E16" s="201"/>
      <c r="F16" s="79"/>
      <c r="G16" s="69"/>
      <c r="H16" s="37"/>
      <c r="I16" s="38"/>
      <c r="J16" s="39"/>
      <c r="K16" s="39"/>
      <c r="L16" s="40"/>
      <c r="M16" s="40"/>
      <c r="N16" s="41"/>
      <c r="O16" s="127"/>
      <c r="P16" s="128"/>
      <c r="Q16" s="129"/>
    </row>
    <row r="17" spans="1:19" s="5" customFormat="1" ht="18" customHeight="1">
      <c r="A17" s="96">
        <v>2</v>
      </c>
      <c r="B17" s="130"/>
      <c r="C17" s="130"/>
      <c r="D17" s="130"/>
      <c r="E17" s="130"/>
      <c r="F17" s="80"/>
      <c r="G17" s="81"/>
      <c r="H17" s="16"/>
      <c r="I17" s="38"/>
      <c r="J17" s="17"/>
      <c r="K17" s="17"/>
      <c r="L17" s="18"/>
      <c r="M17" s="18"/>
      <c r="N17" s="35"/>
      <c r="O17" s="127"/>
      <c r="P17" s="128"/>
      <c r="Q17" s="129"/>
    </row>
    <row r="18" spans="1:19" s="5" customFormat="1" ht="18" customHeight="1">
      <c r="A18" s="96">
        <v>3</v>
      </c>
      <c r="B18" s="130"/>
      <c r="C18" s="130"/>
      <c r="D18" s="130"/>
      <c r="E18" s="130"/>
      <c r="F18" s="80"/>
      <c r="G18" s="81"/>
      <c r="H18" s="16"/>
      <c r="I18" s="38"/>
      <c r="J18" s="17"/>
      <c r="K18" s="17"/>
      <c r="L18" s="18"/>
      <c r="M18" s="18"/>
      <c r="N18" s="36"/>
      <c r="O18" s="127"/>
      <c r="P18" s="128"/>
      <c r="Q18" s="129"/>
    </row>
    <row r="19" spans="1:19" s="5" customFormat="1" ht="18" customHeight="1">
      <c r="A19" s="96">
        <v>4</v>
      </c>
      <c r="B19" s="155"/>
      <c r="C19" s="130"/>
      <c r="D19" s="130"/>
      <c r="E19" s="156"/>
      <c r="F19" s="80"/>
      <c r="G19" s="81"/>
      <c r="H19" s="16"/>
      <c r="I19" s="38"/>
      <c r="J19" s="17"/>
      <c r="K19" s="17"/>
      <c r="L19" s="18"/>
      <c r="M19" s="18"/>
      <c r="N19" s="35"/>
      <c r="O19" s="127"/>
      <c r="P19" s="128"/>
      <c r="Q19" s="129"/>
      <c r="S19" s="77"/>
    </row>
    <row r="20" spans="1:19" s="5" customFormat="1" ht="18" customHeight="1">
      <c r="A20" s="96">
        <v>5</v>
      </c>
      <c r="B20" s="130"/>
      <c r="C20" s="130"/>
      <c r="D20" s="130"/>
      <c r="E20" s="130"/>
      <c r="F20" s="80"/>
      <c r="G20" s="81"/>
      <c r="H20" s="16"/>
      <c r="I20" s="38"/>
      <c r="J20" s="17"/>
      <c r="K20" s="17"/>
      <c r="L20" s="18"/>
      <c r="M20" s="18"/>
      <c r="N20" s="35"/>
      <c r="O20" s="127"/>
      <c r="P20" s="128"/>
      <c r="Q20" s="129"/>
      <c r="R20" s="77"/>
    </row>
    <row r="21" spans="1:19" s="5" customFormat="1" ht="18" customHeight="1">
      <c r="A21" s="96">
        <v>6</v>
      </c>
      <c r="B21" s="130"/>
      <c r="C21" s="130"/>
      <c r="D21" s="130"/>
      <c r="E21" s="130"/>
      <c r="F21" s="80"/>
      <c r="G21" s="81"/>
      <c r="H21" s="16"/>
      <c r="I21" s="38"/>
      <c r="J21" s="17"/>
      <c r="K21" s="17"/>
      <c r="L21" s="18"/>
      <c r="M21" s="18"/>
      <c r="N21" s="35"/>
      <c r="O21" s="127"/>
      <c r="P21" s="128"/>
      <c r="Q21" s="129"/>
    </row>
    <row r="22" spans="1:19" s="5" customFormat="1" ht="18" customHeight="1">
      <c r="A22" s="96">
        <v>7</v>
      </c>
      <c r="B22" s="168"/>
      <c r="C22" s="168"/>
      <c r="D22" s="168"/>
      <c r="E22" s="168"/>
      <c r="F22" s="80"/>
      <c r="G22" s="81"/>
      <c r="H22" s="16"/>
      <c r="I22" s="38"/>
      <c r="J22" s="17"/>
      <c r="K22" s="17"/>
      <c r="L22" s="18"/>
      <c r="M22" s="18"/>
      <c r="N22" s="35"/>
      <c r="O22" s="127"/>
      <c r="P22" s="128"/>
      <c r="Q22" s="129"/>
    </row>
    <row r="23" spans="1:19" s="5" customFormat="1" ht="18" customHeight="1">
      <c r="A23" s="96">
        <v>8</v>
      </c>
      <c r="B23" s="130"/>
      <c r="C23" s="130"/>
      <c r="D23" s="130"/>
      <c r="E23" s="130"/>
      <c r="F23" s="15"/>
      <c r="G23" s="46"/>
      <c r="H23" s="16"/>
      <c r="I23" s="38"/>
      <c r="J23" s="17"/>
      <c r="K23" s="17"/>
      <c r="L23" s="18"/>
      <c r="M23" s="18"/>
      <c r="N23" s="35"/>
      <c r="O23" s="157"/>
      <c r="P23" s="158"/>
      <c r="Q23" s="159"/>
    </row>
    <row r="24" spans="1:19" s="5" customFormat="1" ht="18" customHeight="1">
      <c r="A24" s="96">
        <v>9</v>
      </c>
      <c r="B24" s="130"/>
      <c r="C24" s="130"/>
      <c r="D24" s="130"/>
      <c r="E24" s="130"/>
      <c r="F24" s="15"/>
      <c r="G24" s="46"/>
      <c r="H24" s="16"/>
      <c r="I24" s="38"/>
      <c r="J24" s="17"/>
      <c r="K24" s="17"/>
      <c r="L24" s="18"/>
      <c r="M24" s="18"/>
      <c r="N24" s="35"/>
      <c r="O24" s="157"/>
      <c r="P24" s="158"/>
      <c r="Q24" s="159"/>
    </row>
    <row r="25" spans="1:19" s="5" customFormat="1" ht="18" customHeight="1">
      <c r="A25" s="97">
        <v>10</v>
      </c>
      <c r="B25" s="130"/>
      <c r="C25" s="130"/>
      <c r="D25" s="130"/>
      <c r="E25" s="130"/>
      <c r="F25" s="15"/>
      <c r="G25" s="46"/>
      <c r="H25" s="16"/>
      <c r="I25" s="38"/>
      <c r="J25" s="17"/>
      <c r="K25" s="17"/>
      <c r="L25" s="18"/>
      <c r="M25" s="18"/>
      <c r="N25" s="35"/>
      <c r="O25" s="150"/>
      <c r="P25" s="151"/>
      <c r="Q25" s="152"/>
    </row>
    <row r="26" spans="1:19" s="5" customFormat="1" ht="18" customHeight="1">
      <c r="A26" s="96">
        <v>11</v>
      </c>
      <c r="B26" s="130"/>
      <c r="C26" s="130"/>
      <c r="D26" s="130"/>
      <c r="E26" s="130"/>
      <c r="F26" s="15"/>
      <c r="G26" s="46"/>
      <c r="H26" s="16"/>
      <c r="I26" s="38"/>
      <c r="J26" s="17"/>
      <c r="K26" s="17"/>
      <c r="L26" s="18"/>
      <c r="M26" s="18"/>
      <c r="N26" s="35"/>
      <c r="O26" s="153" t="s">
        <v>4</v>
      </c>
      <c r="P26" s="153"/>
      <c r="Q26" s="154"/>
    </row>
    <row r="27" spans="1:19" s="5" customFormat="1" ht="18" customHeight="1">
      <c r="A27" s="96">
        <v>12</v>
      </c>
      <c r="B27" s="130"/>
      <c r="C27" s="130"/>
      <c r="D27" s="130"/>
      <c r="E27" s="130"/>
      <c r="F27" s="15"/>
      <c r="G27" s="46"/>
      <c r="H27" s="16"/>
      <c r="I27" s="38"/>
      <c r="J27" s="17"/>
      <c r="K27" s="17"/>
      <c r="L27" s="18"/>
      <c r="M27" s="18"/>
      <c r="N27" s="35"/>
      <c r="O27" s="112" t="s">
        <v>21</v>
      </c>
      <c r="P27" s="105">
        <v>11300</v>
      </c>
      <c r="Q27" s="89">
        <f>H50</f>
        <v>0</v>
      </c>
    </row>
    <row r="28" spans="1:19" s="5" customFormat="1" ht="18" customHeight="1">
      <c r="A28" s="96">
        <v>13</v>
      </c>
      <c r="B28" s="130"/>
      <c r="C28" s="130"/>
      <c r="D28" s="130"/>
      <c r="E28" s="130"/>
      <c r="F28" s="15"/>
      <c r="G28" s="46"/>
      <c r="H28" s="16"/>
      <c r="I28" s="38"/>
      <c r="J28" s="17"/>
      <c r="K28" s="17"/>
      <c r="L28" s="18"/>
      <c r="M28" s="18"/>
      <c r="N28" s="35"/>
      <c r="O28" s="112" t="s">
        <v>9</v>
      </c>
      <c r="P28" s="105">
        <v>11301</v>
      </c>
      <c r="Q28" s="89">
        <f>I47</f>
        <v>0</v>
      </c>
    </row>
    <row r="29" spans="1:19" s="5" customFormat="1" ht="18" customHeight="1">
      <c r="A29" s="97">
        <v>14</v>
      </c>
      <c r="B29" s="130"/>
      <c r="C29" s="130"/>
      <c r="D29" s="130"/>
      <c r="E29" s="130"/>
      <c r="F29" s="15"/>
      <c r="G29" s="46"/>
      <c r="H29" s="16"/>
      <c r="I29" s="38"/>
      <c r="J29" s="17"/>
      <c r="K29" s="17"/>
      <c r="L29" s="18"/>
      <c r="M29" s="18"/>
      <c r="N29" s="35"/>
      <c r="O29" s="112" t="s">
        <v>0</v>
      </c>
      <c r="P29" s="105">
        <v>11302</v>
      </c>
      <c r="Q29" s="89">
        <f>J47</f>
        <v>0</v>
      </c>
    </row>
    <row r="30" spans="1:19" s="5" customFormat="1" ht="18" customHeight="1">
      <c r="A30" s="96">
        <v>15</v>
      </c>
      <c r="B30" s="130"/>
      <c r="C30" s="130"/>
      <c r="D30" s="130"/>
      <c r="E30" s="130"/>
      <c r="F30" s="15"/>
      <c r="G30" s="46"/>
      <c r="H30" s="16"/>
      <c r="I30" s="38"/>
      <c r="J30" s="17"/>
      <c r="K30" s="17"/>
      <c r="L30" s="18"/>
      <c r="M30" s="18"/>
      <c r="N30" s="35"/>
      <c r="O30" s="112" t="s">
        <v>10</v>
      </c>
      <c r="P30" s="105">
        <v>11309</v>
      </c>
      <c r="Q30" s="89">
        <f>K47</f>
        <v>0</v>
      </c>
    </row>
    <row r="31" spans="1:19" s="5" customFormat="1" ht="18" customHeight="1">
      <c r="A31" s="96">
        <v>16</v>
      </c>
      <c r="B31" s="130"/>
      <c r="C31" s="130"/>
      <c r="D31" s="130"/>
      <c r="E31" s="130"/>
      <c r="F31" s="15"/>
      <c r="G31" s="46"/>
      <c r="H31" s="16"/>
      <c r="I31" s="38"/>
      <c r="J31" s="17"/>
      <c r="K31" s="17"/>
      <c r="L31" s="18"/>
      <c r="M31" s="18"/>
      <c r="N31" s="35"/>
      <c r="O31" s="112" t="s">
        <v>11</v>
      </c>
      <c r="P31" s="105">
        <v>11303</v>
      </c>
      <c r="Q31" s="89">
        <f>M47</f>
        <v>0</v>
      </c>
    </row>
    <row r="32" spans="1:19" s="5" customFormat="1" ht="18" customHeight="1">
      <c r="A32" s="96">
        <v>17</v>
      </c>
      <c r="B32" s="130"/>
      <c r="C32" s="130"/>
      <c r="D32" s="130"/>
      <c r="E32" s="130"/>
      <c r="F32" s="15"/>
      <c r="G32" s="46"/>
      <c r="H32" s="16"/>
      <c r="I32" s="38"/>
      <c r="J32" s="17"/>
      <c r="K32" s="17"/>
      <c r="L32" s="18"/>
      <c r="M32" s="18"/>
      <c r="N32" s="35"/>
      <c r="O32" s="112" t="s">
        <v>22</v>
      </c>
      <c r="P32" s="105">
        <v>11330</v>
      </c>
      <c r="Q32" s="89">
        <f>L47</f>
        <v>0</v>
      </c>
      <c r="S32"/>
    </row>
    <row r="33" spans="1:17" s="5" customFormat="1" ht="18" customHeight="1">
      <c r="A33" s="96">
        <v>18</v>
      </c>
      <c r="B33" s="130"/>
      <c r="C33" s="130"/>
      <c r="D33" s="130"/>
      <c r="E33" s="130"/>
      <c r="F33" s="15"/>
      <c r="G33" s="46"/>
      <c r="H33" s="16"/>
      <c r="I33" s="38"/>
      <c r="J33" s="17"/>
      <c r="K33" s="17"/>
      <c r="L33" s="18"/>
      <c r="M33" s="18"/>
      <c r="N33" s="35"/>
      <c r="O33" s="112" t="s">
        <v>25</v>
      </c>
      <c r="P33" s="105">
        <v>11306</v>
      </c>
      <c r="Q33" s="89">
        <f>N47</f>
        <v>0</v>
      </c>
    </row>
    <row r="34" spans="1:17" s="5" customFormat="1" ht="18" customHeight="1">
      <c r="A34" s="96">
        <v>19</v>
      </c>
      <c r="B34" s="130"/>
      <c r="C34" s="130"/>
      <c r="D34" s="130"/>
      <c r="E34" s="130"/>
      <c r="F34" s="15"/>
      <c r="G34" s="46"/>
      <c r="H34" s="16"/>
      <c r="I34" s="38"/>
      <c r="J34" s="17"/>
      <c r="K34" s="82"/>
      <c r="L34" s="18"/>
      <c r="M34" s="18"/>
      <c r="N34" s="35"/>
      <c r="O34" s="113"/>
      <c r="P34" s="106" t="s">
        <v>5</v>
      </c>
      <c r="Q34" s="119">
        <f>SUM(Q27:Q33)</f>
        <v>0</v>
      </c>
    </row>
    <row r="35" spans="1:17" s="5" customFormat="1" ht="18" customHeight="1">
      <c r="A35" s="96">
        <v>20</v>
      </c>
      <c r="B35" s="130"/>
      <c r="C35" s="130"/>
      <c r="D35" s="130"/>
      <c r="E35" s="130"/>
      <c r="F35" s="15"/>
      <c r="G35" s="46"/>
      <c r="H35" s="16"/>
      <c r="I35" s="38"/>
      <c r="J35" s="17"/>
      <c r="K35" s="17"/>
      <c r="L35" s="18"/>
      <c r="M35" s="18"/>
      <c r="N35" s="35"/>
      <c r="O35" s="112" t="s">
        <v>35</v>
      </c>
      <c r="P35" s="105">
        <v>11605</v>
      </c>
      <c r="Q35" s="89"/>
    </row>
    <row r="36" spans="1:17" s="5" customFormat="1" ht="18" customHeight="1">
      <c r="A36" s="96">
        <v>21</v>
      </c>
      <c r="B36" s="130"/>
      <c r="C36" s="130"/>
      <c r="D36" s="130"/>
      <c r="E36" s="130"/>
      <c r="F36" s="15"/>
      <c r="G36" s="46"/>
      <c r="H36" s="16"/>
      <c r="I36" s="38"/>
      <c r="J36" s="17"/>
      <c r="K36" s="17"/>
      <c r="L36" s="18"/>
      <c r="M36" s="18"/>
      <c r="N36" s="35"/>
      <c r="O36" s="114" t="s">
        <v>44</v>
      </c>
      <c r="P36" s="105">
        <v>33000</v>
      </c>
      <c r="Q36" s="89"/>
    </row>
    <row r="37" spans="1:17" s="5" customFormat="1" ht="18" customHeight="1">
      <c r="A37" s="96">
        <v>22</v>
      </c>
      <c r="B37" s="130"/>
      <c r="C37" s="130"/>
      <c r="D37" s="130"/>
      <c r="E37" s="130"/>
      <c r="F37" s="15"/>
      <c r="G37" s="46"/>
      <c r="H37" s="16"/>
      <c r="I37" s="38"/>
      <c r="J37" s="17"/>
      <c r="K37" s="17"/>
      <c r="L37" s="18"/>
      <c r="M37" s="18"/>
      <c r="N37" s="35"/>
      <c r="O37" s="113"/>
      <c r="P37" s="107"/>
      <c r="Q37" s="89"/>
    </row>
    <row r="38" spans="1:17" s="5" customFormat="1" ht="18" customHeight="1">
      <c r="A38" s="96">
        <v>23</v>
      </c>
      <c r="B38" s="130"/>
      <c r="C38" s="130"/>
      <c r="D38" s="130"/>
      <c r="E38" s="130"/>
      <c r="F38" s="15"/>
      <c r="G38" s="46"/>
      <c r="H38" s="16"/>
      <c r="I38" s="38"/>
      <c r="J38" s="17"/>
      <c r="K38" s="17"/>
      <c r="L38" s="18"/>
      <c r="M38" s="18"/>
      <c r="N38" s="35"/>
      <c r="O38" s="113"/>
      <c r="P38" s="107"/>
      <c r="Q38" s="89"/>
    </row>
    <row r="39" spans="1:17" s="5" customFormat="1" ht="18" customHeight="1">
      <c r="A39" s="96">
        <v>24</v>
      </c>
      <c r="B39" s="130"/>
      <c r="C39" s="130"/>
      <c r="D39" s="130"/>
      <c r="E39" s="130"/>
      <c r="F39" s="15"/>
      <c r="G39" s="46"/>
      <c r="H39" s="16"/>
      <c r="I39" s="38"/>
      <c r="J39" s="17"/>
      <c r="K39" s="17"/>
      <c r="L39" s="18"/>
      <c r="M39" s="18"/>
      <c r="N39" s="35"/>
      <c r="O39" s="193" t="s">
        <v>33</v>
      </c>
      <c r="P39" s="194"/>
      <c r="Q39" s="195"/>
    </row>
    <row r="40" spans="1:17" s="5" customFormat="1" ht="18" customHeight="1">
      <c r="A40" s="96">
        <v>25</v>
      </c>
      <c r="B40" s="130"/>
      <c r="C40" s="130"/>
      <c r="D40" s="130"/>
      <c r="E40" s="130"/>
      <c r="F40" s="15"/>
      <c r="G40" s="46"/>
      <c r="H40" s="16"/>
      <c r="I40" s="38"/>
      <c r="J40" s="17"/>
      <c r="K40" s="17"/>
      <c r="L40" s="18"/>
      <c r="M40" s="18"/>
      <c r="N40" s="35"/>
      <c r="O40" s="193" t="s">
        <v>34</v>
      </c>
      <c r="P40" s="194"/>
      <c r="Q40" s="195"/>
    </row>
    <row r="41" spans="1:17" s="5" customFormat="1" ht="18" customHeight="1">
      <c r="A41" s="96">
        <v>26</v>
      </c>
      <c r="B41" s="130"/>
      <c r="C41" s="130"/>
      <c r="D41" s="130"/>
      <c r="E41" s="130"/>
      <c r="F41" s="15"/>
      <c r="G41" s="46"/>
      <c r="H41" s="16"/>
      <c r="I41" s="38"/>
      <c r="J41" s="17"/>
      <c r="K41" s="17"/>
      <c r="L41" s="18"/>
      <c r="M41" s="18"/>
      <c r="N41" s="35"/>
      <c r="O41" s="115" t="s">
        <v>32</v>
      </c>
      <c r="P41" s="76">
        <v>10301</v>
      </c>
      <c r="Q41" s="120"/>
    </row>
    <row r="42" spans="1:17" s="5" customFormat="1" ht="18" customHeight="1">
      <c r="A42" s="96">
        <v>27</v>
      </c>
      <c r="B42" s="130"/>
      <c r="C42" s="130"/>
      <c r="D42" s="130"/>
      <c r="E42" s="130"/>
      <c r="F42" s="15"/>
      <c r="G42" s="46"/>
      <c r="H42" s="16"/>
      <c r="I42" s="38"/>
      <c r="J42" s="17"/>
      <c r="K42" s="17"/>
      <c r="L42" s="18"/>
      <c r="M42" s="18"/>
      <c r="N42" s="35"/>
      <c r="O42" s="113"/>
      <c r="P42" s="3"/>
      <c r="Q42" s="89"/>
    </row>
    <row r="43" spans="1:17" s="5" customFormat="1" ht="18" customHeight="1">
      <c r="A43" s="96">
        <v>28</v>
      </c>
      <c r="B43" s="130"/>
      <c r="C43" s="130"/>
      <c r="D43" s="130"/>
      <c r="E43" s="130"/>
      <c r="F43" s="15"/>
      <c r="G43" s="46"/>
      <c r="H43" s="16"/>
      <c r="I43" s="38"/>
      <c r="J43" s="17"/>
      <c r="K43" s="17"/>
      <c r="L43" s="18"/>
      <c r="M43" s="18"/>
      <c r="N43" s="35"/>
      <c r="O43" s="116"/>
      <c r="P43" s="3"/>
      <c r="Q43" s="89"/>
    </row>
    <row r="44" spans="1:17" s="5" customFormat="1" ht="18" customHeight="1">
      <c r="A44" s="96">
        <v>29</v>
      </c>
      <c r="B44" s="130"/>
      <c r="C44" s="130"/>
      <c r="D44" s="130"/>
      <c r="E44" s="130"/>
      <c r="F44" s="15"/>
      <c r="G44" s="46"/>
      <c r="H44" s="16"/>
      <c r="I44" s="38"/>
      <c r="J44" s="17"/>
      <c r="K44" s="17"/>
      <c r="L44" s="18"/>
      <c r="M44" s="18"/>
      <c r="N44" s="35"/>
      <c r="O44" s="204" t="s">
        <v>12</v>
      </c>
      <c r="P44" s="205"/>
      <c r="Q44" s="121">
        <f>SUM(Q34:Q38)</f>
        <v>0</v>
      </c>
    </row>
    <row r="45" spans="1:17" s="5" customFormat="1" ht="18" customHeight="1">
      <c r="A45" s="96">
        <v>30</v>
      </c>
      <c r="B45" s="130"/>
      <c r="C45" s="130"/>
      <c r="D45" s="130"/>
      <c r="E45" s="130"/>
      <c r="F45" s="15"/>
      <c r="G45" s="46"/>
      <c r="H45" s="16"/>
      <c r="I45" s="38"/>
      <c r="J45" s="17"/>
      <c r="K45" s="17"/>
      <c r="L45" s="18"/>
      <c r="M45" s="18"/>
      <c r="N45" s="35"/>
      <c r="O45" s="117"/>
      <c r="P45" s="191"/>
      <c r="Q45" s="192"/>
    </row>
    <row r="46" spans="1:17" s="5" customFormat="1" ht="18" customHeight="1" thickBot="1">
      <c r="A46" s="98">
        <v>31</v>
      </c>
      <c r="B46" s="130"/>
      <c r="C46" s="130"/>
      <c r="D46" s="130"/>
      <c r="E46" s="130"/>
      <c r="F46" s="15"/>
      <c r="G46" s="46"/>
      <c r="H46" s="16"/>
      <c r="I46" s="38"/>
      <c r="J46" s="17"/>
      <c r="K46" s="17"/>
      <c r="L46" s="18"/>
      <c r="M46" s="18"/>
      <c r="N46" s="35"/>
      <c r="O46" s="22" t="s">
        <v>7</v>
      </c>
      <c r="P46" s="174"/>
      <c r="Q46" s="175"/>
    </row>
    <row r="47" spans="1:17" ht="18" customHeight="1" thickTop="1">
      <c r="A47" s="99"/>
      <c r="C47" s="20" t="s">
        <v>18</v>
      </c>
      <c r="D47" s="58"/>
      <c r="E47" s="19"/>
      <c r="F47" s="13">
        <f t="shared" ref="F47:N47" si="0">SUM(F16:F46)</f>
        <v>0</v>
      </c>
      <c r="G47" s="47"/>
      <c r="H47" s="13">
        <f t="shared" si="0"/>
        <v>0</v>
      </c>
      <c r="I47" s="2">
        <f t="shared" si="0"/>
        <v>0</v>
      </c>
      <c r="J47" s="2">
        <f t="shared" si="0"/>
        <v>0</v>
      </c>
      <c r="K47" s="2">
        <f t="shared" si="0"/>
        <v>0</v>
      </c>
      <c r="L47" s="2">
        <f t="shared" si="0"/>
        <v>0</v>
      </c>
      <c r="M47" s="2">
        <f t="shared" si="0"/>
        <v>0</v>
      </c>
      <c r="N47" s="109">
        <f t="shared" si="0"/>
        <v>0</v>
      </c>
      <c r="O47" s="22" t="s">
        <v>8</v>
      </c>
      <c r="P47" s="176"/>
      <c r="Q47" s="177"/>
    </row>
    <row r="48" spans="1:17" ht="13.5" thickBot="1">
      <c r="A48" s="100" t="s">
        <v>6</v>
      </c>
      <c r="B48" s="23"/>
      <c r="C48" s="24"/>
      <c r="D48" s="24"/>
      <c r="E48" s="43"/>
      <c r="F48" s="25"/>
      <c r="G48" s="48"/>
      <c r="H48" s="1">
        <v>0.55000000000000004</v>
      </c>
      <c r="I48" s="6"/>
      <c r="J48" s="178" t="s">
        <v>14</v>
      </c>
      <c r="K48" s="178"/>
      <c r="L48" s="178"/>
      <c r="M48" s="178"/>
      <c r="N48" s="179"/>
      <c r="O48" s="122" t="s">
        <v>55</v>
      </c>
      <c r="P48" s="183"/>
      <c r="Q48" s="184"/>
    </row>
    <row r="49" spans="1:17" ht="16.5" thickTop="1">
      <c r="A49" s="26"/>
      <c r="B49" s="26"/>
      <c r="C49" s="27" t="s">
        <v>26</v>
      </c>
      <c r="D49" s="44" t="s">
        <v>27</v>
      </c>
      <c r="E49" s="44" t="s">
        <v>28</v>
      </c>
      <c r="F49" s="28"/>
      <c r="G49" s="49"/>
      <c r="H49" s="7"/>
      <c r="I49" s="7"/>
      <c r="J49" s="7"/>
      <c r="K49" s="7"/>
      <c r="L49" s="7"/>
      <c r="M49" s="7"/>
      <c r="N49" s="110"/>
      <c r="O49" s="180"/>
      <c r="P49" s="181"/>
      <c r="Q49" s="182"/>
    </row>
    <row r="50" spans="1:17" ht="15">
      <c r="A50" s="29" t="s">
        <v>24</v>
      </c>
      <c r="B50" s="29"/>
      <c r="C50" s="30"/>
      <c r="D50" s="30"/>
      <c r="E50" s="31">
        <f>C50+D50</f>
        <v>0</v>
      </c>
      <c r="F50" s="32"/>
      <c r="G50" s="50"/>
      <c r="H50" s="165">
        <f>SUM(H47*H48)</f>
        <v>0</v>
      </c>
      <c r="I50" s="165"/>
      <c r="J50" s="165"/>
      <c r="K50" s="8"/>
      <c r="L50" s="14" t="s">
        <v>15</v>
      </c>
      <c r="M50" s="9"/>
      <c r="N50" s="111"/>
      <c r="O50" s="185"/>
      <c r="P50" s="186"/>
      <c r="Q50" s="187"/>
    </row>
    <row r="51" spans="1:17" ht="13.5" thickBot="1">
      <c r="A51" s="29" t="s">
        <v>2</v>
      </c>
      <c r="B51" s="29"/>
      <c r="C51" s="30"/>
      <c r="D51" s="30"/>
      <c r="E51" s="31">
        <f>C51+D51</f>
        <v>0</v>
      </c>
      <c r="F51" s="32"/>
      <c r="G51" s="50"/>
      <c r="H51" s="21"/>
      <c r="I51" s="10"/>
      <c r="J51" s="10"/>
      <c r="K51" s="10"/>
      <c r="L51" s="10"/>
      <c r="M51" s="10"/>
      <c r="N51" s="10"/>
      <c r="O51" s="188"/>
      <c r="P51" s="189"/>
      <c r="Q51" s="190"/>
    </row>
    <row r="52" spans="1:17" ht="17.25" thickTop="1" thickBot="1">
      <c r="A52" s="101" t="s">
        <v>3</v>
      </c>
      <c r="B52" s="55"/>
      <c r="C52" s="53"/>
      <c r="D52" s="53"/>
      <c r="E52" s="31">
        <f>C52+D52</f>
        <v>0</v>
      </c>
      <c r="F52" s="33"/>
      <c r="G52" s="51"/>
      <c r="H52" s="12"/>
      <c r="I52" s="12"/>
      <c r="J52" s="166" t="s">
        <v>17</v>
      </c>
      <c r="K52" s="166"/>
      <c r="L52" s="167"/>
      <c r="M52" s="166" t="s">
        <v>16</v>
      </c>
      <c r="N52" s="166"/>
      <c r="O52" s="171" t="s">
        <v>13</v>
      </c>
      <c r="P52" s="172"/>
      <c r="Q52" s="173"/>
    </row>
    <row r="53" spans="1:17" ht="17.25" thickTop="1" thickBot="1">
      <c r="A53" s="102" t="s">
        <v>20</v>
      </c>
      <c r="B53" s="54"/>
      <c r="C53" s="34"/>
      <c r="D53" s="34"/>
      <c r="E53" s="33">
        <f>SUM(F47+H47)</f>
        <v>0</v>
      </c>
      <c r="F53" s="42"/>
      <c r="G53" s="52"/>
      <c r="H53" s="12"/>
      <c r="I53" s="60"/>
      <c r="J53" s="160">
        <v>60</v>
      </c>
      <c r="K53" s="161"/>
      <c r="L53" s="162"/>
      <c r="M53" s="163">
        <f>60+60</f>
        <v>120</v>
      </c>
      <c r="N53" s="164"/>
      <c r="O53" s="118" t="s">
        <v>57</v>
      </c>
      <c r="P53" s="11"/>
      <c r="Q53" s="90">
        <v>0.55000000000000004</v>
      </c>
    </row>
    <row r="54" spans="1:17" ht="17.25" thickTop="1" thickBot="1">
      <c r="A54" s="202"/>
      <c r="B54" s="203"/>
      <c r="C54" s="61"/>
      <c r="D54" s="61"/>
      <c r="E54" s="62"/>
      <c r="F54" s="63"/>
      <c r="G54" s="64"/>
      <c r="H54" s="65"/>
      <c r="I54" s="66"/>
      <c r="J54" s="166" t="s">
        <v>30</v>
      </c>
      <c r="K54" s="166"/>
      <c r="L54" s="167"/>
      <c r="M54" s="169" t="s">
        <v>31</v>
      </c>
      <c r="N54" s="170"/>
      <c r="O54" s="118"/>
      <c r="P54" s="11"/>
      <c r="Q54" s="90"/>
    </row>
    <row r="55" spans="1:17" ht="17.25" thickTop="1" thickBot="1">
      <c r="A55" s="26" t="s">
        <v>19</v>
      </c>
      <c r="B55" s="26"/>
      <c r="C55" s="92"/>
      <c r="D55" s="92"/>
      <c r="E55" s="33">
        <f>E52-E53</f>
        <v>0</v>
      </c>
      <c r="F55" s="92"/>
      <c r="G55" s="93"/>
      <c r="H55" s="12"/>
      <c r="I55" s="60"/>
      <c r="J55" s="160">
        <v>20</v>
      </c>
      <c r="K55" s="161"/>
      <c r="L55" s="162"/>
      <c r="M55" s="163">
        <v>40</v>
      </c>
      <c r="N55" s="164"/>
      <c r="O55" s="118" t="s">
        <v>48</v>
      </c>
      <c r="P55" s="91"/>
      <c r="Q55" s="90">
        <v>0.5</v>
      </c>
    </row>
    <row r="56" spans="1:17" ht="13.5" thickTop="1"/>
  </sheetData>
  <mergeCells count="82">
    <mergeCell ref="O44:P44"/>
    <mergeCell ref="B34:E34"/>
    <mergeCell ref="B21:E21"/>
    <mergeCell ref="B25:E25"/>
    <mergeCell ref="B16:E16"/>
    <mergeCell ref="A54:B54"/>
    <mergeCell ref="B42:E42"/>
    <mergeCell ref="B43:E43"/>
    <mergeCell ref="B44:E44"/>
    <mergeCell ref="B29:E29"/>
    <mergeCell ref="B30:E30"/>
    <mergeCell ref="B31:E31"/>
    <mergeCell ref="B32:E32"/>
    <mergeCell ref="B33:E33"/>
    <mergeCell ref="O40:Q40"/>
    <mergeCell ref="B41:E41"/>
    <mergeCell ref="B39:E39"/>
    <mergeCell ref="O39:Q39"/>
    <mergeCell ref="B35:E35"/>
    <mergeCell ref="B36:E36"/>
    <mergeCell ref="B37:E37"/>
    <mergeCell ref="B38:E38"/>
    <mergeCell ref="B28:E28"/>
    <mergeCell ref="B22:E22"/>
    <mergeCell ref="J54:L54"/>
    <mergeCell ref="M54:N54"/>
    <mergeCell ref="O52:Q52"/>
    <mergeCell ref="B45:E45"/>
    <mergeCell ref="B46:E46"/>
    <mergeCell ref="P46:Q46"/>
    <mergeCell ref="P47:Q47"/>
    <mergeCell ref="J48:N48"/>
    <mergeCell ref="O49:Q49"/>
    <mergeCell ref="P48:Q48"/>
    <mergeCell ref="O50:Q50"/>
    <mergeCell ref="O51:Q51"/>
    <mergeCell ref="P45:Q45"/>
    <mergeCell ref="B40:E40"/>
    <mergeCell ref="J55:L55"/>
    <mergeCell ref="M55:N55"/>
    <mergeCell ref="H50:J50"/>
    <mergeCell ref="J52:L52"/>
    <mergeCell ref="M52:N52"/>
    <mergeCell ref="J53:L53"/>
    <mergeCell ref="M53:N53"/>
    <mergeCell ref="O25:Q25"/>
    <mergeCell ref="B26:E26"/>
    <mergeCell ref="O26:Q26"/>
    <mergeCell ref="B27:E27"/>
    <mergeCell ref="B18:E18"/>
    <mergeCell ref="O18:Q18"/>
    <mergeCell ref="B19:E19"/>
    <mergeCell ref="O19:Q19"/>
    <mergeCell ref="B20:E20"/>
    <mergeCell ref="O20:Q20"/>
    <mergeCell ref="O22:Q22"/>
    <mergeCell ref="B23:E23"/>
    <mergeCell ref="O23:Q23"/>
    <mergeCell ref="B24:E24"/>
    <mergeCell ref="O24:Q24"/>
    <mergeCell ref="O21:Q21"/>
    <mergeCell ref="B17:E17"/>
    <mergeCell ref="O17:Q17"/>
    <mergeCell ref="A2:Q2"/>
    <mergeCell ref="E4:G4"/>
    <mergeCell ref="H13:N13"/>
    <mergeCell ref="H14:N14"/>
    <mergeCell ref="O13:Q15"/>
    <mergeCell ref="B15:E15"/>
    <mergeCell ref="B8:Q8"/>
    <mergeCell ref="B12:Q12"/>
    <mergeCell ref="B7:Q7"/>
    <mergeCell ref="A3:Q3"/>
    <mergeCell ref="A4:C6"/>
    <mergeCell ref="A11:Q11"/>
    <mergeCell ref="D5:Q5"/>
    <mergeCell ref="A13:F13"/>
    <mergeCell ref="L6:Q6"/>
    <mergeCell ref="D6:E6"/>
    <mergeCell ref="H4:I4"/>
    <mergeCell ref="A1:Q1"/>
    <mergeCell ref="O16:Q16"/>
  </mergeCells>
  <dataValidations count="4">
    <dataValidation type="list" allowBlank="1" showInputMessage="1" showErrorMessage="1" sqref="K4" xr:uid="{00000000-0002-0000-0000-000000000000}">
      <formula1>"Jan, Feb, Mar, Apr, May, Jun, Jul, Aug, Sep, Oct, Nov, Dec"</formula1>
    </dataValidation>
    <dataValidation type="list" allowBlank="1" showInputMessage="1" showErrorMessage="1" sqref="P48:Q48" xr:uid="{00000000-0002-0000-0000-000001000000}">
      <formula1>"Please JV Accordingly, Process thu Payroll"</formula1>
    </dataValidation>
    <dataValidation type="list" allowBlank="1" showInputMessage="1" showErrorMessage="1" sqref="P46:Q46" xr:uid="{00000000-0002-0000-0000-000002000000}">
      <formula1>"Rick Russell, Jeff Horn, Norma Sandoval, Rebecca Sorrells, Paola Alvarez"</formula1>
    </dataValidation>
    <dataValidation type="list" allowBlank="1" showInputMessage="1" showErrorMessage="1" sqref="I16:I46" xr:uid="{00000000-0002-0000-0000-000003000000}">
      <formula1>"60, 120, 20, 40"</formula1>
    </dataValidation>
  </dataValidations>
  <hyperlinks>
    <hyperlink ref="F6" r:id="rId1" display="report@carolinasda.org" xr:uid="{00000000-0004-0000-0000-000000000000}"/>
  </hyperlinks>
  <printOptions horizontalCentered="1" verticalCentered="1"/>
  <pageMargins left="0.25" right="0" top="0.25" bottom="0.25" header="0.25" footer="0.25"/>
  <pageSetup scale="72" orientation="portrait" r:id="rId2"/>
  <headerFooter scaleWithDoc="0"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Special Travel Request</vt:lpstr>
      <vt:lpstr>'Special Travel Request'!Print_Area</vt:lpstr>
    </vt:vector>
  </TitlesOfParts>
  <Company>SDA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J. Yoo</dc:creator>
  <cp:lastModifiedBy>Norma Sandoval</cp:lastModifiedBy>
  <cp:lastPrinted>2026-01-01T19:11:36Z</cp:lastPrinted>
  <dcterms:created xsi:type="dcterms:W3CDTF">2005-03-22T23:00:07Z</dcterms:created>
  <dcterms:modified xsi:type="dcterms:W3CDTF">2026-01-01T19:11:49Z</dcterms:modified>
</cp:coreProperties>
</file>